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qualitaszg-my.sharepoint.com/personal/tomislav_gersic_qualitas_hr/Documents/Tekući projekti/Termodinamika/ISUT/6. Obrasci/"/>
    </mc:Choice>
  </mc:AlternateContent>
  <xr:revisionPtr revIDLastSave="14" documentId="13_ncr:1_{8E34CF5E-2069-4898-883A-4A98E9C4A33E}" xr6:coauthVersionLast="47" xr6:coauthVersionMax="47" xr10:uidLastSave="{264C3F4D-C4A2-4E16-942E-BBCAAB90F925}"/>
  <bookViews>
    <workbookView xWindow="-120" yWindow="-120" windowWidth="29040" windowHeight="15840" tabRatio="682" activeTab="1" xr2:uid="{00000000-000D-0000-FFFF-FFFF00000000}"/>
  </bookViews>
  <sheets>
    <sheet name="Kriteriji za ocj. i vr. rizika" sheetId="38" r:id="rId1"/>
    <sheet name="Registar rizika" sheetId="37" r:id="rId2"/>
    <sheet name="Izbornici" sheetId="8" r:id="rId3"/>
  </sheets>
  <definedNames>
    <definedName name="_xlnm._FilterDatabase" localSheetId="1" hidden="1">'Registar rizika'!$A$3:$Z$13</definedName>
    <definedName name="Mjere_za_upravljanje_rizicima">Izbornici!$F$2:$F$8</definedName>
    <definedName name="Ocjena">Izbornici!$E$2:$E$6</definedName>
    <definedName name="Ocjena_mjera">Izbornici!$H$2:$H$6</definedName>
    <definedName name="Područje">Izbornici!$L$2:$L$4</definedName>
    <definedName name="Posljedica">Izbornici!$C$2:$C$6</definedName>
    <definedName name="Učinkovitost">Izbornici!$G$2:$G$6</definedName>
    <definedName name="Vjerojatnost">Izbornici!$A$2:$A$6</definedName>
    <definedName name="Vjerojatnost_pojave_događaja">Izbornici!$B$2:$B$6</definedName>
  </definedNames>
  <calcPr calcId="191029"/>
  <customWorkbookViews>
    <customWorkbookView name="Darko Kordovan - Personal View" guid="{54CACD0E-EACE-4610-9AE5-AAADF11AD641}" mergeInterval="0" personalView="1" maximized="1" xWindow="-8" yWindow="-8" windowWidth="1382" windowHeight="784" tabRatio="689" activeSheetId="3"/>
    <customWorkbookView name="antonio - Personal View" guid="{ED2F058B-3433-49D4-974C-E90DEA61A66D}" mergeInterval="0" personalView="1" maximized="1" windowWidth="1362" windowHeight="543" tabRatio="689" activeSheetId="1"/>
  </customWorkbookViews>
</workbook>
</file>

<file path=xl/calcChain.xml><?xml version="1.0" encoding="utf-8"?>
<calcChain xmlns="http://schemas.openxmlformats.org/spreadsheetml/2006/main">
  <c r="O68" i="37" l="1"/>
  <c r="J68" i="37"/>
  <c r="H68" i="37"/>
  <c r="O67" i="37"/>
  <c r="J67" i="37"/>
  <c r="H67" i="37"/>
  <c r="O66" i="37"/>
  <c r="J66" i="37"/>
  <c r="H66" i="37"/>
  <c r="O65" i="37"/>
  <c r="J65" i="37"/>
  <c r="H65" i="37"/>
  <c r="O64" i="37"/>
  <c r="J64" i="37"/>
  <c r="H64" i="37"/>
  <c r="O63" i="37"/>
  <c r="J63" i="37"/>
  <c r="H63" i="37"/>
  <c r="O62" i="37"/>
  <c r="J62" i="37"/>
  <c r="H62" i="37"/>
  <c r="O61" i="37"/>
  <c r="J61" i="37"/>
  <c r="H61" i="37"/>
  <c r="O60" i="37"/>
  <c r="J60" i="37"/>
  <c r="H60" i="37"/>
  <c r="O59" i="37"/>
  <c r="J59" i="37"/>
  <c r="H59" i="37"/>
  <c r="O58" i="37"/>
  <c r="J58" i="37"/>
  <c r="H58" i="37"/>
  <c r="O57" i="37"/>
  <c r="J57" i="37"/>
  <c r="H57" i="37"/>
  <c r="O56" i="37"/>
  <c r="J56" i="37"/>
  <c r="H56" i="37"/>
  <c r="O55" i="37"/>
  <c r="J55" i="37"/>
  <c r="H55" i="37"/>
  <c r="O54" i="37"/>
  <c r="J54" i="37"/>
  <c r="H54" i="37"/>
  <c r="O53" i="37"/>
  <c r="J53" i="37"/>
  <c r="H53" i="37"/>
  <c r="O52" i="37"/>
  <c r="J52" i="37"/>
  <c r="H52" i="37"/>
  <c r="O51" i="37"/>
  <c r="J51" i="37"/>
  <c r="H51" i="37"/>
  <c r="O50" i="37"/>
  <c r="J50" i="37"/>
  <c r="H50" i="37"/>
  <c r="O49" i="37"/>
  <c r="J49" i="37"/>
  <c r="H49" i="37"/>
  <c r="O48" i="37"/>
  <c r="J48" i="37"/>
  <c r="H48" i="37"/>
  <c r="O47" i="37"/>
  <c r="J47" i="37"/>
  <c r="H47" i="37"/>
  <c r="O46" i="37"/>
  <c r="J46" i="37"/>
  <c r="H46" i="37"/>
  <c r="O45" i="37"/>
  <c r="J45" i="37"/>
  <c r="H45" i="37"/>
  <c r="O44" i="37"/>
  <c r="J44" i="37"/>
  <c r="H44" i="37"/>
  <c r="O43" i="37"/>
  <c r="J43" i="37"/>
  <c r="H43" i="37"/>
  <c r="O42" i="37"/>
  <c r="J42" i="37"/>
  <c r="H42" i="37"/>
  <c r="O41" i="37"/>
  <c r="J41" i="37"/>
  <c r="H41" i="37"/>
  <c r="O40" i="37"/>
  <c r="J40" i="37"/>
  <c r="H40" i="37"/>
  <c r="O39" i="37"/>
  <c r="J39" i="37"/>
  <c r="H39" i="37"/>
  <c r="O38" i="37"/>
  <c r="J38" i="37"/>
  <c r="H38" i="37"/>
  <c r="O37" i="37"/>
  <c r="J37" i="37"/>
  <c r="H37" i="37"/>
  <c r="O36" i="37"/>
  <c r="J36" i="37"/>
  <c r="H36" i="37"/>
  <c r="O35" i="37"/>
  <c r="J35" i="37"/>
  <c r="H35" i="37"/>
  <c r="O34" i="37"/>
  <c r="J34" i="37"/>
  <c r="H34" i="37"/>
  <c r="O33" i="37"/>
  <c r="J33" i="37"/>
  <c r="H33" i="37"/>
  <c r="O32" i="37"/>
  <c r="J32" i="37"/>
  <c r="H32" i="37"/>
  <c r="O31" i="37"/>
  <c r="J31" i="37"/>
  <c r="H31" i="37"/>
  <c r="O30" i="37"/>
  <c r="J30" i="37"/>
  <c r="H30" i="37"/>
  <c r="O29" i="37"/>
  <c r="J29" i="37"/>
  <c r="H29" i="37"/>
  <c r="O28" i="37"/>
  <c r="J28" i="37"/>
  <c r="H28" i="37"/>
  <c r="O27" i="37"/>
  <c r="J27" i="37"/>
  <c r="K27" i="37" s="1"/>
  <c r="P27" i="37" s="1"/>
  <c r="H27" i="37"/>
  <c r="O26" i="37"/>
  <c r="J26" i="37"/>
  <c r="H26" i="37"/>
  <c r="O25" i="37"/>
  <c r="J25" i="37"/>
  <c r="H25" i="37"/>
  <c r="O24" i="37"/>
  <c r="J24" i="37"/>
  <c r="H24" i="37"/>
  <c r="K24" i="37" s="1"/>
  <c r="O23" i="37"/>
  <c r="J23" i="37"/>
  <c r="H23" i="37"/>
  <c r="K23" i="37" s="1"/>
  <c r="P23" i="37" s="1"/>
  <c r="O22" i="37"/>
  <c r="J22" i="37"/>
  <c r="H22" i="37"/>
  <c r="K22" i="37" s="1"/>
  <c r="P22" i="37" s="1"/>
  <c r="O21" i="37"/>
  <c r="J21" i="37"/>
  <c r="H21" i="37"/>
  <c r="O20" i="37"/>
  <c r="J20" i="37"/>
  <c r="H20" i="37"/>
  <c r="O19" i="37"/>
  <c r="J19" i="37"/>
  <c r="H19" i="37"/>
  <c r="O18" i="37"/>
  <c r="J18" i="37"/>
  <c r="H18" i="37"/>
  <c r="O17" i="37"/>
  <c r="J17" i="37"/>
  <c r="H17" i="37"/>
  <c r="O16" i="37"/>
  <c r="J16" i="37"/>
  <c r="H16" i="37"/>
  <c r="O15" i="37"/>
  <c r="J15" i="37"/>
  <c r="H15" i="37"/>
  <c r="O14" i="37"/>
  <c r="J14" i="37"/>
  <c r="H14" i="37"/>
  <c r="K14" i="37" s="1"/>
  <c r="P14" i="37" s="1"/>
  <c r="O13" i="37"/>
  <c r="J13" i="37"/>
  <c r="H13" i="37"/>
  <c r="O12" i="37"/>
  <c r="J12" i="37"/>
  <c r="H12" i="37"/>
  <c r="O11" i="37"/>
  <c r="J11" i="37"/>
  <c r="H11" i="37"/>
  <c r="K11" i="37" s="1"/>
  <c r="P11" i="37" s="1"/>
  <c r="O10" i="37"/>
  <c r="J10" i="37"/>
  <c r="H10" i="37"/>
  <c r="O9" i="37"/>
  <c r="J9" i="37"/>
  <c r="H9" i="37"/>
  <c r="K9" i="37" s="1"/>
  <c r="P9" i="37" s="1"/>
  <c r="O8" i="37"/>
  <c r="J8" i="37"/>
  <c r="H8" i="37"/>
  <c r="O7" i="37"/>
  <c r="J7" i="37"/>
  <c r="H7" i="37"/>
  <c r="O6" i="37"/>
  <c r="J6" i="37"/>
  <c r="H6" i="37"/>
  <c r="O5" i="37"/>
  <c r="J5" i="37"/>
  <c r="H5" i="37"/>
  <c r="O100" i="37"/>
  <c r="J100" i="37"/>
  <c r="H100" i="37"/>
  <c r="O99" i="37"/>
  <c r="J99" i="37"/>
  <c r="H99" i="37"/>
  <c r="K99" i="37" s="1"/>
  <c r="O98" i="37"/>
  <c r="J98" i="37"/>
  <c r="H98" i="37"/>
  <c r="K98" i="37" s="1"/>
  <c r="P98" i="37" s="1"/>
  <c r="O97" i="37"/>
  <c r="J97" i="37"/>
  <c r="H97" i="37"/>
  <c r="O96" i="37"/>
  <c r="J96" i="37"/>
  <c r="H96" i="37"/>
  <c r="O95" i="37"/>
  <c r="J95" i="37"/>
  <c r="H95" i="37"/>
  <c r="O94" i="37"/>
  <c r="J94" i="37"/>
  <c r="H94" i="37"/>
  <c r="O93" i="37"/>
  <c r="J93" i="37"/>
  <c r="H93" i="37"/>
  <c r="O92" i="37"/>
  <c r="J92" i="37"/>
  <c r="H92" i="37"/>
  <c r="O91" i="37"/>
  <c r="J91" i="37"/>
  <c r="H91" i="37"/>
  <c r="K91" i="37" s="1"/>
  <c r="O90" i="37"/>
  <c r="J90" i="37"/>
  <c r="H90" i="37"/>
  <c r="K90" i="37" s="1"/>
  <c r="P90" i="37" s="1"/>
  <c r="O89" i="37"/>
  <c r="J89" i="37"/>
  <c r="H89" i="37"/>
  <c r="O88" i="37"/>
  <c r="J88" i="37"/>
  <c r="H88" i="37"/>
  <c r="O87" i="37"/>
  <c r="J87" i="37"/>
  <c r="H87" i="37"/>
  <c r="O86" i="37"/>
  <c r="J86" i="37"/>
  <c r="H86" i="37"/>
  <c r="O85" i="37"/>
  <c r="J85" i="37"/>
  <c r="H85" i="37"/>
  <c r="O84" i="37"/>
  <c r="J84" i="37"/>
  <c r="H84" i="37"/>
  <c r="O83" i="37"/>
  <c r="J83" i="37"/>
  <c r="H83" i="37"/>
  <c r="K83" i="37" s="1"/>
  <c r="O82" i="37"/>
  <c r="J82" i="37"/>
  <c r="H82" i="37"/>
  <c r="K82" i="37" s="1"/>
  <c r="P82" i="37" s="1"/>
  <c r="O81" i="37"/>
  <c r="J81" i="37"/>
  <c r="H81" i="37"/>
  <c r="O80" i="37"/>
  <c r="J80" i="37"/>
  <c r="H80" i="37"/>
  <c r="O79" i="37"/>
  <c r="J79" i="37"/>
  <c r="H79" i="37"/>
  <c r="O78" i="37"/>
  <c r="J78" i="37"/>
  <c r="H78" i="37"/>
  <c r="O77" i="37"/>
  <c r="J77" i="37"/>
  <c r="H77" i="37"/>
  <c r="O76" i="37"/>
  <c r="J76" i="37"/>
  <c r="H76" i="37"/>
  <c r="O75" i="37"/>
  <c r="J75" i="37"/>
  <c r="H75" i="37"/>
  <c r="K75" i="37" s="1"/>
  <c r="O74" i="37"/>
  <c r="J74" i="37"/>
  <c r="H74" i="37"/>
  <c r="K74" i="37" s="1"/>
  <c r="P74" i="37" s="1"/>
  <c r="O73" i="37"/>
  <c r="J73" i="37"/>
  <c r="H73" i="37"/>
  <c r="O72" i="37"/>
  <c r="J72" i="37"/>
  <c r="H72" i="37"/>
  <c r="O71" i="37"/>
  <c r="J71" i="37"/>
  <c r="H71" i="37"/>
  <c r="O70" i="37"/>
  <c r="J70" i="37"/>
  <c r="H70" i="37"/>
  <c r="O69" i="37"/>
  <c r="J69" i="37"/>
  <c r="H69" i="37"/>
  <c r="O116" i="37"/>
  <c r="J116" i="37"/>
  <c r="H116" i="37"/>
  <c r="O115" i="37"/>
  <c r="J115" i="37"/>
  <c r="H115" i="37"/>
  <c r="K115" i="37" s="1"/>
  <c r="O114" i="37"/>
  <c r="J114" i="37"/>
  <c r="H114" i="37"/>
  <c r="O113" i="37"/>
  <c r="J113" i="37"/>
  <c r="H113" i="37"/>
  <c r="O112" i="37"/>
  <c r="J112" i="37"/>
  <c r="H112" i="37"/>
  <c r="O111" i="37"/>
  <c r="J111" i="37"/>
  <c r="H111" i="37"/>
  <c r="O110" i="37"/>
  <c r="J110" i="37"/>
  <c r="H110" i="37"/>
  <c r="O109" i="37"/>
  <c r="J109" i="37"/>
  <c r="H109" i="37"/>
  <c r="O108" i="37"/>
  <c r="J108" i="37"/>
  <c r="H108" i="37"/>
  <c r="O107" i="37"/>
  <c r="J107" i="37"/>
  <c r="H107" i="37"/>
  <c r="K107" i="37" s="1"/>
  <c r="O106" i="37"/>
  <c r="J106" i="37"/>
  <c r="H106" i="37"/>
  <c r="O105" i="37"/>
  <c r="J105" i="37"/>
  <c r="H105" i="37"/>
  <c r="O104" i="37"/>
  <c r="J104" i="37"/>
  <c r="H104" i="37"/>
  <c r="O103" i="37"/>
  <c r="J103" i="37"/>
  <c r="H103" i="37"/>
  <c r="O102" i="37"/>
  <c r="J102" i="37"/>
  <c r="H102" i="37"/>
  <c r="O101" i="37"/>
  <c r="J101" i="37"/>
  <c r="H101" i="37"/>
  <c r="O124" i="37"/>
  <c r="J124" i="37"/>
  <c r="H124" i="37"/>
  <c r="O123" i="37"/>
  <c r="J123" i="37"/>
  <c r="H123" i="37"/>
  <c r="O122" i="37"/>
  <c r="J122" i="37"/>
  <c r="H122" i="37"/>
  <c r="O121" i="37"/>
  <c r="J121" i="37"/>
  <c r="H121" i="37"/>
  <c r="O120" i="37"/>
  <c r="J120" i="37"/>
  <c r="H120" i="37"/>
  <c r="O119" i="37"/>
  <c r="J119" i="37"/>
  <c r="H119" i="37"/>
  <c r="O118" i="37"/>
  <c r="J118" i="37"/>
  <c r="H118" i="37"/>
  <c r="O117" i="37"/>
  <c r="J117" i="37"/>
  <c r="H117" i="37"/>
  <c r="K29" i="37" l="1"/>
  <c r="K37" i="37"/>
  <c r="K45" i="37"/>
  <c r="K53" i="37"/>
  <c r="P53" i="37" s="1"/>
  <c r="K61" i="37"/>
  <c r="K35" i="37"/>
  <c r="P35" i="37" s="1"/>
  <c r="K43" i="37"/>
  <c r="P43" i="37" s="1"/>
  <c r="K51" i="37"/>
  <c r="P51" i="37" s="1"/>
  <c r="K59" i="37"/>
  <c r="P59" i="37" s="1"/>
  <c r="K67" i="37"/>
  <c r="P67" i="37" s="1"/>
  <c r="K38" i="37"/>
  <c r="K46" i="37"/>
  <c r="K54" i="37"/>
  <c r="K62" i="37"/>
  <c r="K28" i="37"/>
  <c r="P28" i="37" s="1"/>
  <c r="K36" i="37"/>
  <c r="P36" i="37" s="1"/>
  <c r="K44" i="37"/>
  <c r="P44" i="37" s="1"/>
  <c r="K52" i="37"/>
  <c r="P52" i="37" s="1"/>
  <c r="K60" i="37"/>
  <c r="P60" i="37" s="1"/>
  <c r="K68" i="37"/>
  <c r="P68" i="37" s="1"/>
  <c r="K31" i="37"/>
  <c r="K39" i="37"/>
  <c r="K47" i="37"/>
  <c r="K55" i="37"/>
  <c r="P55" i="37" s="1"/>
  <c r="K63" i="37"/>
  <c r="P115" i="37"/>
  <c r="P75" i="37"/>
  <c r="P83" i="37"/>
  <c r="P91" i="37"/>
  <c r="P99" i="37"/>
  <c r="P24" i="37"/>
  <c r="P29" i="37"/>
  <c r="P37" i="37"/>
  <c r="P45" i="37"/>
  <c r="P61" i="37"/>
  <c r="P107" i="37"/>
  <c r="K86" i="37"/>
  <c r="P86" i="37" s="1"/>
  <c r="K94" i="37"/>
  <c r="P94" i="37" s="1"/>
  <c r="K6" i="37"/>
  <c r="P6" i="37" s="1"/>
  <c r="K19" i="37"/>
  <c r="P19" i="37" s="1"/>
  <c r="K116" i="37"/>
  <c r="P116" i="37" s="1"/>
  <c r="K76" i="37"/>
  <c r="P76" i="37" s="1"/>
  <c r="K84" i="37"/>
  <c r="P84" i="37" s="1"/>
  <c r="K92" i="37"/>
  <c r="P92" i="37" s="1"/>
  <c r="K100" i="37"/>
  <c r="P100" i="37" s="1"/>
  <c r="K17" i="37"/>
  <c r="P17" i="37" s="1"/>
  <c r="K25" i="37"/>
  <c r="P25" i="37" s="1"/>
  <c r="K30" i="37"/>
  <c r="P30" i="37" s="1"/>
  <c r="K103" i="37"/>
  <c r="P103" i="37" s="1"/>
  <c r="K111" i="37"/>
  <c r="P111" i="37" s="1"/>
  <c r="K7" i="37"/>
  <c r="P7" i="37" s="1"/>
  <c r="K12" i="37"/>
  <c r="P12" i="37" s="1"/>
  <c r="K20" i="37"/>
  <c r="P20" i="37" s="1"/>
  <c r="K33" i="37"/>
  <c r="P33" i="37" s="1"/>
  <c r="P38" i="37"/>
  <c r="K41" i="37"/>
  <c r="P41" i="37" s="1"/>
  <c r="P46" i="37"/>
  <c r="K49" i="37"/>
  <c r="P49" i="37" s="1"/>
  <c r="P54" i="37"/>
  <c r="K57" i="37"/>
  <c r="P57" i="37" s="1"/>
  <c r="P62" i="37"/>
  <c r="K65" i="37"/>
  <c r="P65" i="37" s="1"/>
  <c r="K15" i="37"/>
  <c r="P15" i="37" s="1"/>
  <c r="K18" i="37"/>
  <c r="P18" i="37" s="1"/>
  <c r="K8" i="37"/>
  <c r="P8" i="37" s="1"/>
  <c r="K13" i="37"/>
  <c r="P13" i="37" s="1"/>
  <c r="P31" i="37"/>
  <c r="K34" i="37"/>
  <c r="P34" i="37" s="1"/>
  <c r="P39" i="37"/>
  <c r="K42" i="37"/>
  <c r="P42" i="37" s="1"/>
  <c r="P47" i="37"/>
  <c r="K50" i="37"/>
  <c r="P50" i="37" s="1"/>
  <c r="K58" i="37"/>
  <c r="P58" i="37" s="1"/>
  <c r="P63" i="37"/>
  <c r="K66" i="37"/>
  <c r="P66" i="37" s="1"/>
  <c r="K71" i="37"/>
  <c r="P71" i="37" s="1"/>
  <c r="K79" i="37"/>
  <c r="P79" i="37" s="1"/>
  <c r="K87" i="37"/>
  <c r="P87" i="37" s="1"/>
  <c r="K95" i="37"/>
  <c r="P95" i="37" s="1"/>
  <c r="K69" i="37"/>
  <c r="P69" i="37" s="1"/>
  <c r="K70" i="37"/>
  <c r="P70" i="37" s="1"/>
  <c r="K73" i="37"/>
  <c r="P73" i="37" s="1"/>
  <c r="K77" i="37"/>
  <c r="P77" i="37" s="1"/>
  <c r="K78" i="37"/>
  <c r="P78" i="37" s="1"/>
  <c r="K81" i="37"/>
  <c r="P81" i="37" s="1"/>
  <c r="K85" i="37"/>
  <c r="P85" i="37" s="1"/>
  <c r="K89" i="37"/>
  <c r="P89" i="37" s="1"/>
  <c r="K93" i="37"/>
  <c r="P93" i="37" s="1"/>
  <c r="K97" i="37"/>
  <c r="P97" i="37" s="1"/>
  <c r="K5" i="37"/>
  <c r="P5" i="37" s="1"/>
  <c r="K10" i="37"/>
  <c r="P10" i="37" s="1"/>
  <c r="K16" i="37"/>
  <c r="P16" i="37" s="1"/>
  <c r="K21" i="37"/>
  <c r="P21" i="37" s="1"/>
  <c r="K26" i="37"/>
  <c r="P26" i="37" s="1"/>
  <c r="K32" i="37"/>
  <c r="P32" i="37" s="1"/>
  <c r="K40" i="37"/>
  <c r="P40" i="37" s="1"/>
  <c r="K48" i="37"/>
  <c r="P48" i="37" s="1"/>
  <c r="K56" i="37"/>
  <c r="P56" i="37" s="1"/>
  <c r="K64" i="37"/>
  <c r="P64" i="37" s="1"/>
  <c r="K104" i="37"/>
  <c r="P104" i="37" s="1"/>
  <c r="K108" i="37"/>
  <c r="P108" i="37" s="1"/>
  <c r="K101" i="37"/>
  <c r="P101" i="37" s="1"/>
  <c r="K106" i="37"/>
  <c r="P106" i="37" s="1"/>
  <c r="K110" i="37"/>
  <c r="P110" i="37" s="1"/>
  <c r="K105" i="37"/>
  <c r="P105" i="37" s="1"/>
  <c r="K72" i="37"/>
  <c r="P72" i="37" s="1"/>
  <c r="K80" i="37"/>
  <c r="P80" i="37" s="1"/>
  <c r="K88" i="37"/>
  <c r="P88" i="37" s="1"/>
  <c r="K96" i="37"/>
  <c r="P96" i="37" s="1"/>
  <c r="K112" i="37"/>
  <c r="P112" i="37" s="1"/>
  <c r="K119" i="37"/>
  <c r="P119" i="37" s="1"/>
  <c r="K123" i="37"/>
  <c r="P123" i="37" s="1"/>
  <c r="K109" i="37"/>
  <c r="P109" i="37" s="1"/>
  <c r="K114" i="37"/>
  <c r="P114" i="37" s="1"/>
  <c r="K118" i="37"/>
  <c r="P118" i="37" s="1"/>
  <c r="K102" i="37"/>
  <c r="P102" i="37" s="1"/>
  <c r="K113" i="37"/>
  <c r="P113" i="37" s="1"/>
  <c r="K120" i="37"/>
  <c r="P120" i="37" s="1"/>
  <c r="K117" i="37"/>
  <c r="P117" i="37" s="1"/>
  <c r="K122" i="37"/>
  <c r="P122" i="37" s="1"/>
  <c r="K124" i="37"/>
  <c r="P124" i="37" s="1"/>
  <c r="K121" i="37"/>
  <c r="P121" i="37" s="1"/>
  <c r="H4" i="37"/>
  <c r="D3" i="38"/>
  <c r="E3" i="38"/>
  <c r="F3" i="38"/>
  <c r="G3" i="38"/>
  <c r="H3" i="38"/>
  <c r="D4" i="38"/>
  <c r="E4" i="38"/>
  <c r="F4" i="38"/>
  <c r="G4" i="38"/>
  <c r="H4" i="38"/>
  <c r="D5" i="38"/>
  <c r="E5" i="38"/>
  <c r="F5" i="38"/>
  <c r="G5" i="38"/>
  <c r="H5" i="38"/>
  <c r="D6" i="38"/>
  <c r="E6" i="38"/>
  <c r="F6" i="38"/>
  <c r="G6" i="38"/>
  <c r="H6" i="38"/>
  <c r="D7" i="38"/>
  <c r="E7" i="38"/>
  <c r="F7" i="38"/>
  <c r="G7" i="38"/>
  <c r="H7" i="38"/>
  <c r="H125" i="37"/>
  <c r="H126" i="37"/>
  <c r="H127" i="37"/>
  <c r="H128" i="37"/>
  <c r="H129" i="37"/>
  <c r="H130" i="37"/>
  <c r="H131" i="37"/>
  <c r="H132" i="37"/>
  <c r="H133" i="37"/>
  <c r="J4" i="37"/>
  <c r="J125" i="37"/>
  <c r="J126" i="37"/>
  <c r="J127" i="37"/>
  <c r="J128" i="37"/>
  <c r="J129" i="37"/>
  <c r="J130" i="37"/>
  <c r="J131" i="37"/>
  <c r="J132" i="37"/>
  <c r="J133" i="37"/>
  <c r="O125" i="37"/>
  <c r="O126" i="37"/>
  <c r="O127" i="37"/>
  <c r="O128" i="37"/>
  <c r="O129" i="37"/>
  <c r="O130" i="37"/>
  <c r="O131" i="37"/>
  <c r="O132" i="37"/>
  <c r="O133" i="37"/>
  <c r="O4" i="37"/>
  <c r="K125" i="37" l="1"/>
  <c r="P125" i="37"/>
  <c r="K132" i="37"/>
  <c r="P132" i="37" s="1"/>
  <c r="K128" i="37"/>
  <c r="P128" i="37" s="1"/>
  <c r="K4" i="37"/>
  <c r="P4" i="37" s="1"/>
  <c r="K131" i="37"/>
  <c r="P131" i="37" s="1"/>
  <c r="K127" i="37"/>
  <c r="P127" i="37" s="1"/>
  <c r="K133" i="37"/>
  <c r="P133" i="37" s="1"/>
  <c r="K129" i="37"/>
  <c r="P129" i="37" s="1"/>
  <c r="K130" i="37"/>
  <c r="P130" i="37" s="1"/>
  <c r="K126" i="37"/>
  <c r="P126" i="3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Antonio</author>
  </authors>
  <commentList>
    <comment ref="G2" authorId="0" shapeId="0" xr:uid="{1AC201A9-3EB8-4C33-855C-5E3E9B44DA7E}">
      <text>
        <r>
          <rPr>
            <b/>
            <sz val="12"/>
            <color indexed="81"/>
            <rFont val="Tahoma"/>
            <family val="2"/>
            <charset val="238"/>
          </rPr>
          <t xml:space="preserve">Posljedica:
</t>
        </r>
        <r>
          <rPr>
            <sz val="12"/>
            <color indexed="81"/>
            <rFont val="Tahoma"/>
            <family val="2"/>
            <charset val="238"/>
          </rPr>
          <t xml:space="preserve">
• </t>
        </r>
        <r>
          <rPr>
            <b/>
            <sz val="12"/>
            <color indexed="81"/>
            <rFont val="Tahoma"/>
            <family val="2"/>
            <charset val="238"/>
          </rPr>
          <t>Neznatna</t>
        </r>
        <r>
          <rPr>
            <sz val="12"/>
            <color indexed="81"/>
            <rFont val="Tahoma"/>
            <family val="2"/>
            <charset val="238"/>
          </rPr>
          <t xml:space="preserve"> - neznatne posljedice, manje neugodnosti koje se mogu prevladati bez problema.
• </t>
        </r>
        <r>
          <rPr>
            <b/>
            <sz val="12"/>
            <color indexed="81"/>
            <rFont val="Tahoma"/>
            <family val="2"/>
            <charset val="238"/>
          </rPr>
          <t>Mala posljedica</t>
        </r>
        <r>
          <rPr>
            <sz val="12"/>
            <color indexed="81"/>
            <rFont val="Tahoma"/>
            <family val="2"/>
            <charset val="238"/>
          </rPr>
          <t xml:space="preserve"> - manje neugodnosti koje se mogu prevladati.
• </t>
        </r>
        <r>
          <rPr>
            <b/>
            <sz val="12"/>
            <color indexed="81"/>
            <rFont val="Tahoma"/>
            <family val="2"/>
            <charset val="238"/>
          </rPr>
          <t>Umjerena posljedica</t>
        </r>
        <r>
          <rPr>
            <sz val="12"/>
            <color indexed="81"/>
            <rFont val="Tahoma"/>
            <family val="2"/>
            <charset val="238"/>
          </rPr>
          <t xml:space="preserve"> - umjerene posljedice koje se mogu prevladati usprkos poteškoćama.
• </t>
        </r>
        <r>
          <rPr>
            <b/>
            <sz val="12"/>
            <color indexed="81"/>
            <rFont val="Tahoma"/>
            <family val="2"/>
            <charset val="238"/>
          </rPr>
          <t>Velika posljedic</t>
        </r>
        <r>
          <rPr>
            <sz val="12"/>
            <color indexed="81"/>
            <rFont val="Tahoma"/>
            <family val="2"/>
            <charset val="238"/>
          </rPr>
          <t xml:space="preserve">a - značajne posljedice koje bi se trebale prevladati unatoč pravim i ozbiljnim poteškoćama.
• </t>
        </r>
        <r>
          <rPr>
            <b/>
            <sz val="12"/>
            <color indexed="81"/>
            <rFont val="Tahoma"/>
            <family val="2"/>
            <charset val="238"/>
          </rPr>
          <t>Kritična posljedica</t>
        </r>
        <r>
          <rPr>
            <sz val="12"/>
            <color indexed="81"/>
            <rFont val="Tahoma"/>
            <family val="2"/>
            <charset val="238"/>
          </rPr>
          <t xml:space="preserve"> - kritične ili nepovratne posljedice koje se ne mogu prevladati.
</t>
        </r>
      </text>
    </comment>
    <comment ref="I2" authorId="0" shapeId="0" xr:uid="{6CAF2E58-9EB2-4433-A89A-1BF887F4D167}">
      <text>
        <r>
          <rPr>
            <b/>
            <sz val="12"/>
            <color indexed="81"/>
            <rFont val="Tahoma"/>
            <family val="2"/>
            <charset val="238"/>
          </rPr>
          <t>Vjerojatnost pojave događaja: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 xml:space="preserve">• </t>
        </r>
        <r>
          <rPr>
            <b/>
            <sz val="12"/>
            <color indexed="81"/>
            <rFont val="Tahoma"/>
            <family val="2"/>
            <charset val="238"/>
          </rPr>
          <t>Neznatno</t>
        </r>
        <r>
          <rPr>
            <sz val="12"/>
            <color indexed="81"/>
            <rFont val="Tahoma"/>
            <family val="2"/>
            <charset val="238"/>
          </rPr>
          <t xml:space="preserve"> - događaj  ili opasnost se može pojaviti, ali samo u iznimnim okolnostima. Nema povijesti događanja.
• </t>
        </r>
        <r>
          <rPr>
            <b/>
            <sz val="12"/>
            <color indexed="81"/>
            <rFont val="Tahoma"/>
            <family val="2"/>
            <charset val="238"/>
          </rPr>
          <t>Malo vjerojatn</t>
        </r>
        <r>
          <rPr>
            <sz val="12"/>
            <color indexed="81"/>
            <rFont val="Tahoma"/>
            <family val="2"/>
            <charset val="238"/>
          </rPr>
          <t xml:space="preserve">o - događaj  ili opasnost se može pojaviti pod određenim okolnostima. Nema povijesti događanja.
• </t>
        </r>
        <r>
          <rPr>
            <b/>
            <sz val="12"/>
            <color indexed="81"/>
            <rFont val="Tahoma"/>
            <family val="2"/>
            <charset val="238"/>
          </rPr>
          <t>Vjerojatno</t>
        </r>
        <r>
          <rPr>
            <sz val="12"/>
            <color indexed="81"/>
            <rFont val="Tahoma"/>
            <family val="2"/>
            <charset val="238"/>
          </rPr>
          <t xml:space="preserve"> - događaj  ili opasnost se može povremeno pojaviti. U povijesti postoje znakovi upozorenja ili postoji povijest događaja.
• </t>
        </r>
        <r>
          <rPr>
            <b/>
            <sz val="12"/>
            <color indexed="81"/>
            <rFont val="Tahoma"/>
            <family val="2"/>
            <charset val="238"/>
          </rPr>
          <t>Vrlo vjerojatn</t>
        </r>
        <r>
          <rPr>
            <sz val="12"/>
            <color indexed="81"/>
            <rFont val="Tahoma"/>
            <family val="2"/>
            <charset val="238"/>
          </rPr>
          <t xml:space="preserve">o - događaj  ili opasnost će se vjerojatno dogoditi. Neki događaji se ponavljaju, prisutni su povijesni podaci.
• </t>
        </r>
        <r>
          <rPr>
            <b/>
            <sz val="12"/>
            <color indexed="81"/>
            <rFont val="Tahoma"/>
            <family val="2"/>
            <charset val="238"/>
          </rPr>
          <t>Gotovo sigurno</t>
        </r>
        <r>
          <rPr>
            <sz val="12"/>
            <color indexed="81"/>
            <rFont val="Tahoma"/>
            <family val="2"/>
            <charset val="238"/>
          </rPr>
          <t xml:space="preserve"> - događaj  ili opasnost dešava gotovo sigurno u svim okolnostima. Redovito su prisutni povijesni podaci.</t>
        </r>
      </text>
    </comment>
    <comment ref="N2" authorId="0" shapeId="0" xr:uid="{F0BE1A09-C258-49AD-83AE-7A1B90F75EF6}">
      <text>
        <r>
          <rPr>
            <sz val="12"/>
            <color indexed="81"/>
            <rFont val="Tahoma"/>
            <family val="2"/>
            <charset val="238"/>
          </rPr>
          <t xml:space="preserve">Učinkovitost primijenjenih radnji:
• </t>
        </r>
        <r>
          <rPr>
            <b/>
            <sz val="12"/>
            <color indexed="81"/>
            <rFont val="Tahoma"/>
            <family val="2"/>
            <charset val="238"/>
          </rPr>
          <t>Nepostojeće</t>
        </r>
        <r>
          <rPr>
            <sz val="12"/>
            <color indexed="81"/>
            <rFont val="Tahoma"/>
            <family val="2"/>
            <charset val="238"/>
          </rPr>
          <t xml:space="preserve"> / </t>
        </r>
        <r>
          <rPr>
            <b/>
            <sz val="12"/>
            <color indexed="81"/>
            <rFont val="Tahoma"/>
            <family val="2"/>
            <charset val="238"/>
          </rPr>
          <t>Neučinkovite radnj</t>
        </r>
        <r>
          <rPr>
            <sz val="12"/>
            <color indexed="81"/>
            <rFont val="Tahoma"/>
            <family val="2"/>
            <charset val="238"/>
          </rPr>
          <t xml:space="preserve">e - 0%
• </t>
        </r>
        <r>
          <rPr>
            <b/>
            <sz val="12"/>
            <color indexed="81"/>
            <rFont val="Tahoma"/>
            <family val="2"/>
            <charset val="238"/>
          </rPr>
          <t>Većinom neučinkovite radnje</t>
        </r>
        <r>
          <rPr>
            <sz val="12"/>
            <color indexed="81"/>
            <rFont val="Tahoma"/>
            <family val="2"/>
            <charset val="238"/>
          </rPr>
          <t xml:space="preserve"> - 10%  
• </t>
        </r>
        <r>
          <rPr>
            <b/>
            <sz val="12"/>
            <color indexed="81"/>
            <rFont val="Tahoma"/>
            <family val="2"/>
            <charset val="238"/>
          </rPr>
          <t>Djelomično učinkovite radnje</t>
        </r>
        <r>
          <rPr>
            <sz val="12"/>
            <color indexed="81"/>
            <rFont val="Tahoma"/>
            <family val="2"/>
            <charset val="238"/>
          </rPr>
          <t xml:space="preserve">  - 50%
• </t>
        </r>
        <r>
          <rPr>
            <b/>
            <sz val="12"/>
            <color indexed="81"/>
            <rFont val="Tahoma"/>
            <family val="2"/>
            <charset val="238"/>
          </rPr>
          <t>Većinom učinkovite radnje</t>
        </r>
        <r>
          <rPr>
            <sz val="12"/>
            <color indexed="81"/>
            <rFont val="Tahoma"/>
            <family val="2"/>
            <charset val="238"/>
          </rPr>
          <t xml:space="preserve"> - 80%  
• </t>
        </r>
        <r>
          <rPr>
            <b/>
            <sz val="12"/>
            <color indexed="81"/>
            <rFont val="Tahoma"/>
            <family val="2"/>
            <charset val="238"/>
          </rPr>
          <t>Učinkovite radnje</t>
        </r>
        <r>
          <rPr>
            <sz val="12"/>
            <color indexed="81"/>
            <rFont val="Tahoma"/>
            <family val="2"/>
            <charset val="238"/>
          </rPr>
          <t xml:space="preserve"> – 100 %
</t>
        </r>
      </text>
    </comment>
    <comment ref="P2" authorId="0" shapeId="0" xr:uid="{28908113-FA34-4309-8EA4-6531D3B1AC28}">
      <text>
        <r>
          <rPr>
            <b/>
            <sz val="12"/>
            <color indexed="81"/>
            <rFont val="Tahoma"/>
            <family val="2"/>
            <charset val="238"/>
          </rPr>
          <t xml:space="preserve">Rizici niske razine - </t>
        </r>
        <r>
          <rPr>
            <sz val="12"/>
            <color indexed="81"/>
            <rFont val="Tahoma"/>
            <family val="2"/>
            <charset val="238"/>
          </rPr>
          <t xml:space="preserve">nije potrebno pokretati radnje.
</t>
        </r>
        <r>
          <rPr>
            <b/>
            <sz val="12"/>
            <color indexed="81"/>
            <rFont val="Tahoma"/>
            <family val="2"/>
            <charset val="238"/>
          </rPr>
          <t xml:space="preserve">
Rizici srednje razine </t>
        </r>
        <r>
          <rPr>
            <sz val="12"/>
            <color indexed="81"/>
            <rFont val="Tahoma"/>
            <family val="2"/>
            <charset val="238"/>
          </rPr>
          <t>- potrebno je procijeniti učinkovitost postojećih kontrola rizika te:
- ako je postojeća kontrola učinkovita, nije potrebno pokrenuti radnje 
- ako je postojeća kontrola neučinkovita, potrebno je pokrenuti radnje.</t>
        </r>
        <r>
          <rPr>
            <b/>
            <sz val="12"/>
            <color indexed="81"/>
            <rFont val="Tahoma"/>
            <family val="2"/>
            <charset val="238"/>
          </rPr>
          <t xml:space="preserve">
Rizici visoke razine -</t>
        </r>
        <r>
          <rPr>
            <sz val="12"/>
            <color indexed="81"/>
            <rFont val="Tahoma"/>
            <family val="2"/>
            <charset val="238"/>
          </rPr>
          <t xml:space="preserve"> moraju se, planirati i provesti dodatne mjere za ublažavanje rizika bez obzira na postojeće mjere. </t>
        </r>
      </text>
    </comment>
  </commentList>
</comments>
</file>

<file path=xl/sharedStrings.xml><?xml version="1.0" encoding="utf-8"?>
<sst xmlns="http://schemas.openxmlformats.org/spreadsheetml/2006/main" count="104" uniqueCount="101">
  <si>
    <t>Ocjena</t>
  </si>
  <si>
    <t>Vjerojatnost</t>
  </si>
  <si>
    <t>Posljedica</t>
  </si>
  <si>
    <t>Neznatno [1]</t>
  </si>
  <si>
    <t>Malo vjerojatno  [2]</t>
  </si>
  <si>
    <t>Vjerojatno  [3]</t>
  </si>
  <si>
    <t>Vrlo vjerojatno  [4]</t>
  </si>
  <si>
    <t>Gotovo sigurno  [5]</t>
  </si>
  <si>
    <t>Neznatna  [1]</t>
  </si>
  <si>
    <t>Mala posljedica [2]</t>
  </si>
  <si>
    <t>Umjerena posljedica  [3]</t>
  </si>
  <si>
    <t>Velika posljedica  [4]</t>
  </si>
  <si>
    <t>Kritična posljedice  [5]</t>
  </si>
  <si>
    <t>Preuzimanje ili povećanje rizika (kako bi se iskoristila prilika)</t>
  </si>
  <si>
    <t>Mijenjanje  vjerojatnosti</t>
  </si>
  <si>
    <t>Dijeljenje rizika s drugom stranom ili stranama</t>
  </si>
  <si>
    <t>Zadržavanje rizika svjesnom odlukom</t>
  </si>
  <si>
    <t>Događaj se može pojaviti, ali samo u iznimnim okolnostima Nema povijesti događanja.</t>
  </si>
  <si>
    <t>Događaj se može pojaviti pod određenim okolnostima. Nema povijesti događanja.</t>
  </si>
  <si>
    <t>Događaj se može povremeno pojaviti. U povijesti postoje znakovi upozorenja ili postoji povijest događaja.</t>
  </si>
  <si>
    <t>Događaj će se vjerojatno dogoditi. Neki događaji se ponavljaju, prisutni su povijesni podaci.</t>
  </si>
  <si>
    <t>Događaj dešava gotovo sigurno u svim okolnostima. Redovito su prisutni povijesni podaci</t>
  </si>
  <si>
    <t xml:space="preserve"> Mijenjanje posljedica</t>
  </si>
  <si>
    <t>Mjere za upravljanje rizicima</t>
  </si>
  <si>
    <t>Izbjegavanje rizika, donošenjem odluke o nezapočinjanju ili ne nastavljanu s aktivnostima koje za sobom povlače rizik</t>
  </si>
  <si>
    <t xml:space="preserve">Radnje za obradu rizika </t>
  </si>
  <si>
    <t>Ocjena mjera</t>
  </si>
  <si>
    <t>Učinkovitost</t>
  </si>
  <si>
    <t xml:space="preserve">Većinom neučinkovita mjera </t>
  </si>
  <si>
    <t>Djelomično neučinkovita mjera</t>
  </si>
  <si>
    <t xml:space="preserve">Većinom učinkovita mjera </t>
  </si>
  <si>
    <t>Učinkovita mjera</t>
  </si>
  <si>
    <t>Razina posljedice</t>
  </si>
  <si>
    <t>Razina vjerojatnosti</t>
  </si>
  <si>
    <t>Razina rizika</t>
  </si>
  <si>
    <t>Posljedica pojave</t>
  </si>
  <si>
    <t>Rezidualni rizik</t>
  </si>
  <si>
    <t>Vjerojatnost pojave</t>
  </si>
  <si>
    <t>Uklanjanje izvora prijetnji</t>
  </si>
  <si>
    <t>Radnje za obradu prilika</t>
  </si>
  <si>
    <t>Usvajanje novih tehnologija</t>
  </si>
  <si>
    <t>Lansiranje novih proizvoda</t>
  </si>
  <si>
    <t>Otvaranje novih tržišta</t>
  </si>
  <si>
    <t>Pridobivanje novih kupaca</t>
  </si>
  <si>
    <t>Izgradnja partnerstva</t>
  </si>
  <si>
    <t>Ostale poželjne i održive mogućnosti za rješavanje potreba organizacije</t>
  </si>
  <si>
    <t>Prilika_prijetnja</t>
  </si>
  <si>
    <t xml:space="preserve">Prilika </t>
  </si>
  <si>
    <t>Prijetnja</t>
  </si>
  <si>
    <t>Oboje</t>
  </si>
  <si>
    <t>Izvor rizika (događaj,okolnost, opasnost)</t>
  </si>
  <si>
    <t>Prilika/ Prijtnja</t>
  </si>
  <si>
    <t>Umjerene posljedice koje se mogu prevladati usprkos poteškoćama</t>
  </si>
  <si>
    <t>Značajne posljedice koje bi se trebale prevladati unatoč pravim i ozbiljnim poteškoćama</t>
  </si>
  <si>
    <t>Kritične ili nepovratne posljedice koje se ne mogu prevladati</t>
  </si>
  <si>
    <t>Rok za provođenje mjera</t>
  </si>
  <si>
    <t>Posljedica (negativna ili pozitivna)</t>
  </si>
  <si>
    <t>Radnje za provedbu odabrane opcije (mjere za ublažavanje rizika)</t>
  </si>
  <si>
    <t>Odgovorna osoba</t>
  </si>
  <si>
    <t xml:space="preserve">Manje neugodnosti koje se mogu prevladati </t>
  </si>
  <si>
    <t>Postojeće mjere za obradu rizika</t>
  </si>
  <si>
    <t>Područje</t>
  </si>
  <si>
    <t>Kvaliteta</t>
  </si>
  <si>
    <t>Prepoznavanje rizika</t>
  </si>
  <si>
    <t>Ocjenjivanje rizika</t>
  </si>
  <si>
    <t>Ublažavanje rizika</t>
  </si>
  <si>
    <t>Ocjenu proveo</t>
  </si>
  <si>
    <t>Datum provedbe ocjene</t>
  </si>
  <si>
    <t>R.br.</t>
  </si>
  <si>
    <t>Neznatne posljedice, manje neugodnosti koje se mogu prevladati bez problema</t>
  </si>
  <si>
    <t>Ocjena učinkovitosti postojećih mjera za obradu rizika</t>
  </si>
  <si>
    <t>Nepostojeće / Neučinkovite mjere za obradu rizika</t>
  </si>
  <si>
    <t>Područje ocjene rizika</t>
  </si>
  <si>
    <t>Neznatna</t>
  </si>
  <si>
    <t>Mala</t>
  </si>
  <si>
    <t>Umjerena</t>
  </si>
  <si>
    <t>Velika</t>
  </si>
  <si>
    <t>Kritična</t>
  </si>
  <si>
    <t>Neznatno</t>
  </si>
  <si>
    <t>Malo vjerojatno</t>
  </si>
  <si>
    <t>Vjerojatno</t>
  </si>
  <si>
    <t>Vrlo vjerojatno</t>
  </si>
  <si>
    <t>Gotovo sigurno</t>
  </si>
  <si>
    <t>Kriteriji za
vrednovanje
rizika</t>
  </si>
  <si>
    <t>Niska</t>
  </si>
  <si>
    <t>Srednja</t>
  </si>
  <si>
    <t>Visoka</t>
  </si>
  <si>
    <t>Kriteriji za
procjenu
rizika</t>
  </si>
  <si>
    <t xml:space="preserve">                   Posljedica 
                   događaja
Vjerojatnost
pojave događaja</t>
  </si>
  <si>
    <t>Učinkovitost primijenjenih radnji</t>
  </si>
  <si>
    <t>Razina učinkovitosti</t>
  </si>
  <si>
    <t>Neučinkovite radnje [0%]</t>
  </si>
  <si>
    <t>Većinom neučinkovite radnje [10%]</t>
  </si>
  <si>
    <t>Djelomično učinkovite radnje [50%]</t>
  </si>
  <si>
    <t>Većinom učinkovite radnje [80%]</t>
  </si>
  <si>
    <t>Učinkovite radnje</t>
  </si>
  <si>
    <t>Učinkovitost postojećih mjera za obradu rizika</t>
  </si>
  <si>
    <t>ISU</t>
  </si>
  <si>
    <t>Značajni rizici</t>
  </si>
  <si>
    <t>Okoliš</t>
  </si>
  <si>
    <t>Cilj / Proces / aktivnost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</si>
</sst>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/;@"/>
  </numFmts>
  <fonts count="2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9"/>
      <color theme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sz val="12"/>
      <color indexed="8"/>
      <name val="Calibri"/>
      <family val="2"/>
      <charset val="238"/>
      <scheme val="minor"/>
    </font>
    <font>
      <sz val="12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4" borderId="0" applyNumberFormat="0" applyBorder="0" applyAlignment="0" applyProtection="0"/>
    <xf numFmtId="0" fontId="1" fillId="0" borderId="0"/>
  </cellStyleXfs>
  <cellXfs count="133">
    <xf numFmtId="0" fontId="0" fillId="0" borderId="0" xfId="0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8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left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/>
    <xf numFmtId="0" fontId="8" fillId="0" borderId="3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14" fontId="9" fillId="2" borderId="4" xfId="0" applyNumberFormat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14" fontId="9" fillId="2" borderId="4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14" fontId="9" fillId="2" borderId="6" xfId="0" applyNumberFormat="1" applyFont="1" applyFill="1" applyBorder="1" applyAlignment="1">
      <alignment horizontal="left" vertical="center" wrapText="1"/>
    </xf>
    <xf numFmtId="14" fontId="9" fillId="2" borderId="7" xfId="0" applyNumberFormat="1" applyFont="1" applyFill="1" applyBorder="1" applyAlignment="1">
      <alignment horizontal="left" vertical="center" wrapText="1"/>
    </xf>
    <xf numFmtId="0" fontId="12" fillId="0" borderId="0" xfId="0" applyFont="1"/>
    <xf numFmtId="0" fontId="11" fillId="0" borderId="0" xfId="0" applyFont="1"/>
    <xf numFmtId="0" fontId="1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164" fontId="8" fillId="0" borderId="4" xfId="0" applyNumberFormat="1" applyFont="1" applyBorder="1" applyAlignment="1">
      <alignment vertical="center"/>
    </xf>
    <xf numFmtId="0" fontId="8" fillId="0" borderId="1" xfId="0" applyFont="1" applyBorder="1"/>
    <xf numFmtId="164" fontId="8" fillId="0" borderId="4" xfId="0" applyNumberFormat="1" applyFont="1" applyBorder="1"/>
    <xf numFmtId="0" fontId="8" fillId="0" borderId="1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8" fillId="0" borderId="6" xfId="0" applyFont="1" applyBorder="1"/>
    <xf numFmtId="164" fontId="8" fillId="0" borderId="7" xfId="0" applyNumberFormat="1" applyFont="1" applyBorder="1"/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164" fontId="8" fillId="0" borderId="8" xfId="0" applyNumberFormat="1" applyFont="1" applyBorder="1" applyAlignment="1">
      <alignment vertical="center"/>
    </xf>
    <xf numFmtId="0" fontId="9" fillId="2" borderId="12" xfId="0" applyFont="1" applyFill="1" applyBorder="1" applyAlignment="1">
      <alignment horizontal="left" vertical="center" wrapText="1"/>
    </xf>
    <xf numFmtId="14" fontId="9" fillId="2" borderId="2" xfId="0" applyNumberFormat="1" applyFont="1" applyFill="1" applyBorder="1" applyAlignment="1">
      <alignment horizontal="left" vertical="center" wrapText="1"/>
    </xf>
    <xf numFmtId="14" fontId="9" fillId="2" borderId="8" xfId="0" applyNumberFormat="1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vertical="center" wrapText="1"/>
    </xf>
    <xf numFmtId="0" fontId="9" fillId="2" borderId="26" xfId="0" applyFont="1" applyFill="1" applyBorder="1" applyAlignment="1">
      <alignment vertical="center" wrapText="1"/>
    </xf>
    <xf numFmtId="0" fontId="9" fillId="2" borderId="22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16" fillId="10" borderId="1" xfId="0" applyFont="1" applyFill="1" applyBorder="1" applyAlignment="1">
      <alignment horizontal="left" vertical="center" wrapText="1" readingOrder="1"/>
    </xf>
    <xf numFmtId="0" fontId="16" fillId="10" borderId="1" xfId="0" applyFont="1" applyFill="1" applyBorder="1" applyAlignment="1">
      <alignment horizontal="center" vertical="center" wrapText="1" readingOrder="1"/>
    </xf>
    <xf numFmtId="0" fontId="16" fillId="0" borderId="1" xfId="0" applyFont="1" applyBorder="1" applyAlignment="1">
      <alignment horizontal="left" vertical="center" wrapText="1" readingOrder="1"/>
    </xf>
    <xf numFmtId="0" fontId="17" fillId="11" borderId="1" xfId="0" applyFont="1" applyFill="1" applyBorder="1" applyAlignment="1">
      <alignment horizontal="center" vertical="center" wrapText="1" readingOrder="1"/>
    </xf>
    <xf numFmtId="0" fontId="17" fillId="9" borderId="1" xfId="0" applyFont="1" applyFill="1" applyBorder="1" applyAlignment="1">
      <alignment horizontal="center" vertical="center" wrapText="1" readingOrder="1"/>
    </xf>
    <xf numFmtId="0" fontId="17" fillId="12" borderId="1" xfId="0" applyFont="1" applyFill="1" applyBorder="1" applyAlignment="1">
      <alignment horizontal="center" vertical="center" wrapText="1" readingOrder="1"/>
    </xf>
    <xf numFmtId="0" fontId="17" fillId="8" borderId="1" xfId="0" applyFont="1" applyFill="1" applyBorder="1" applyAlignment="1">
      <alignment horizontal="center" vertical="center" wrapText="1" readingOrder="1"/>
    </xf>
    <xf numFmtId="0" fontId="17" fillId="7" borderId="1" xfId="0" applyFont="1" applyFill="1" applyBorder="1" applyAlignment="1">
      <alignment horizontal="center" vertical="center" wrapText="1" readingOrder="1"/>
    </xf>
    <xf numFmtId="0" fontId="18" fillId="7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0" fillId="0" borderId="24" xfId="2" applyFont="1" applyFill="1" applyBorder="1" applyAlignment="1">
      <alignment horizontal="center" vertical="center" wrapText="1"/>
    </xf>
    <xf numFmtId="0" fontId="10" fillId="0" borderId="32" xfId="2" applyFont="1" applyFill="1" applyBorder="1" applyAlignment="1">
      <alignment horizontal="center" vertical="center" wrapText="1"/>
    </xf>
    <xf numFmtId="0" fontId="10" fillId="0" borderId="20" xfId="2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27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5" fillId="6" borderId="33" xfId="0" applyFont="1" applyFill="1" applyBorder="1" applyAlignment="1">
      <alignment horizontal="left" vertical="center" wrapText="1"/>
    </xf>
    <xf numFmtId="0" fontId="15" fillId="6" borderId="34" xfId="0" applyFont="1" applyFill="1" applyBorder="1" applyAlignment="1">
      <alignment horizontal="left" vertical="center" wrapText="1"/>
    </xf>
    <xf numFmtId="0" fontId="15" fillId="6" borderId="35" xfId="0" applyFont="1" applyFill="1" applyBorder="1" applyAlignment="1">
      <alignment horizontal="left" vertical="center" wrapText="1"/>
    </xf>
    <xf numFmtId="0" fontId="15" fillId="6" borderId="36" xfId="0" applyFont="1" applyFill="1" applyBorder="1" applyAlignment="1">
      <alignment horizontal="left" vertical="center" wrapText="1"/>
    </xf>
    <xf numFmtId="0" fontId="14" fillId="6" borderId="28" xfId="0" applyFont="1" applyFill="1" applyBorder="1" applyAlignment="1">
      <alignment horizontal="center" vertical="center"/>
    </xf>
    <xf numFmtId="0" fontId="14" fillId="6" borderId="29" xfId="0" applyFont="1" applyFill="1" applyBorder="1" applyAlignment="1">
      <alignment horizontal="center" vertical="center"/>
    </xf>
    <xf numFmtId="0" fontId="14" fillId="6" borderId="30" xfId="0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/>
    </xf>
    <xf numFmtId="0" fontId="14" fillId="6" borderId="24" xfId="0" applyFont="1" applyFill="1" applyBorder="1" applyAlignment="1">
      <alignment horizontal="center" vertical="center"/>
    </xf>
    <xf numFmtId="0" fontId="14" fillId="6" borderId="25" xfId="0" applyFont="1" applyFill="1" applyBorder="1" applyAlignment="1">
      <alignment horizontal="center" vertical="center"/>
    </xf>
    <xf numFmtId="0" fontId="18" fillId="7" borderId="32" xfId="0" applyFont="1" applyFill="1" applyBorder="1" applyAlignment="1">
      <alignment horizontal="center" vertical="center"/>
    </xf>
    <xf numFmtId="0" fontId="18" fillId="7" borderId="18" xfId="0" applyFont="1" applyFill="1" applyBorder="1" applyAlignment="1">
      <alignment horizontal="center" vertical="center"/>
    </xf>
    <xf numFmtId="0" fontId="18" fillId="7" borderId="26" xfId="0" applyFont="1" applyFill="1" applyBorder="1" applyAlignment="1">
      <alignment horizontal="center" vertical="center"/>
    </xf>
    <xf numFmtId="0" fontId="18" fillId="8" borderId="32" xfId="0" applyFont="1" applyFill="1" applyBorder="1" applyAlignment="1">
      <alignment horizontal="center" vertical="center"/>
    </xf>
    <xf numFmtId="0" fontId="18" fillId="8" borderId="18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8" fillId="9" borderId="32" xfId="0" applyFont="1" applyFill="1" applyBorder="1" applyAlignment="1">
      <alignment horizontal="center" vertical="center"/>
    </xf>
    <xf numFmtId="0" fontId="18" fillId="12" borderId="41" xfId="0" applyFont="1" applyFill="1" applyBorder="1" applyAlignment="1">
      <alignment horizontal="center" vertical="center"/>
    </xf>
    <xf numFmtId="0" fontId="18" fillId="12" borderId="42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wrapText="1"/>
    </xf>
    <xf numFmtId="0" fontId="11" fillId="5" borderId="10" xfId="0" applyFont="1" applyFill="1" applyBorder="1" applyAlignment="1">
      <alignment horizontal="center" wrapText="1"/>
    </xf>
    <xf numFmtId="0" fontId="11" fillId="5" borderId="11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64" fontId="6" fillId="3" borderId="15" xfId="0" applyNumberFormat="1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20" fillId="3" borderId="14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11" fillId="5" borderId="37" xfId="0" applyFont="1" applyFill="1" applyBorder="1" applyAlignment="1">
      <alignment horizontal="center"/>
    </xf>
    <xf numFmtId="0" fontId="11" fillId="5" borderId="3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</cellXfs>
  <cellStyles count="4">
    <cellStyle name="Accent2" xfId="2" builtinId="33"/>
    <cellStyle name="Normal" xfId="0" builtinId="0"/>
    <cellStyle name="Normal 2" xfId="1" xr:uid="{00000000-0005-0000-0000-000001000000}"/>
    <cellStyle name="Normalno 2" xfId="3" xr:uid="{00000000-0005-0000-0000-000003000000}"/>
  </cellStyles>
  <dxfs count="51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FAF88-566E-46DB-8253-7DC8B0601C08}">
  <dimension ref="A1:L11"/>
  <sheetViews>
    <sheetView zoomScaleNormal="100" workbookViewId="0">
      <selection activeCell="J20" sqref="J20"/>
    </sheetView>
  </sheetViews>
  <sheetFormatPr defaultRowHeight="12.75" x14ac:dyDescent="0.2"/>
  <cols>
    <col min="1" max="1" width="16.85546875" customWidth="1"/>
    <col min="3" max="3" width="13.28515625" bestFit="1" customWidth="1"/>
    <col min="9" max="9" width="31.28515625" customWidth="1"/>
    <col min="10" max="10" width="26.5703125" customWidth="1"/>
    <col min="11" max="11" width="31.5703125" customWidth="1"/>
    <col min="12" max="12" width="14.85546875" customWidth="1"/>
  </cols>
  <sheetData>
    <row r="1" spans="1:12" ht="13.15" customHeight="1" x14ac:dyDescent="0.2">
      <c r="A1" s="84" t="s">
        <v>87</v>
      </c>
      <c r="B1" s="87" t="s">
        <v>88</v>
      </c>
      <c r="C1" s="88"/>
      <c r="D1" s="58">
        <v>1</v>
      </c>
      <c r="E1" s="58">
        <v>2</v>
      </c>
      <c r="F1" s="58">
        <v>3</v>
      </c>
      <c r="G1" s="58">
        <v>4</v>
      </c>
      <c r="H1" s="58">
        <v>5</v>
      </c>
    </row>
    <row r="2" spans="1:12" ht="60" customHeight="1" x14ac:dyDescent="0.2">
      <c r="A2" s="85"/>
      <c r="B2" s="89"/>
      <c r="C2" s="90"/>
      <c r="D2" s="59" t="s">
        <v>73</v>
      </c>
      <c r="E2" s="59" t="s">
        <v>74</v>
      </c>
      <c r="F2" s="59" t="s">
        <v>75</v>
      </c>
      <c r="G2" s="59" t="s">
        <v>76</v>
      </c>
      <c r="H2" s="59" t="s">
        <v>77</v>
      </c>
      <c r="J2" s="83" t="s">
        <v>96</v>
      </c>
      <c r="K2" s="61" t="s">
        <v>89</v>
      </c>
      <c r="L2" s="62" t="s">
        <v>90</v>
      </c>
    </row>
    <row r="3" spans="1:12" ht="13.15" customHeight="1" x14ac:dyDescent="0.2">
      <c r="A3" s="85"/>
      <c r="B3" s="58">
        <v>1</v>
      </c>
      <c r="C3" s="58" t="s">
        <v>78</v>
      </c>
      <c r="D3" s="69">
        <f>B3*D1</f>
        <v>1</v>
      </c>
      <c r="E3" s="69">
        <f>B3*E1</f>
        <v>2</v>
      </c>
      <c r="F3" s="69">
        <f>B3*F1</f>
        <v>3</v>
      </c>
      <c r="G3" s="69">
        <f>B3*G1</f>
        <v>4</v>
      </c>
      <c r="H3" s="70">
        <f>B3*H1</f>
        <v>5</v>
      </c>
      <c r="J3" s="83"/>
      <c r="K3" s="63" t="s">
        <v>91</v>
      </c>
      <c r="L3" s="64">
        <v>0</v>
      </c>
    </row>
    <row r="4" spans="1:12" ht="13.15" customHeight="1" x14ac:dyDescent="0.2">
      <c r="A4" s="85"/>
      <c r="B4" s="58">
        <v>2</v>
      </c>
      <c r="C4" s="58" t="s">
        <v>79</v>
      </c>
      <c r="D4" s="69">
        <f>B4*D1</f>
        <v>2</v>
      </c>
      <c r="E4" s="69">
        <f>B4*E1</f>
        <v>4</v>
      </c>
      <c r="F4" s="70">
        <f>B4*F1</f>
        <v>6</v>
      </c>
      <c r="G4" s="70">
        <f>B4*G1</f>
        <v>8</v>
      </c>
      <c r="H4" s="70">
        <f>B4*H1</f>
        <v>10</v>
      </c>
      <c r="J4" s="83"/>
      <c r="K4" s="63" t="s">
        <v>92</v>
      </c>
      <c r="L4" s="65">
        <v>1</v>
      </c>
    </row>
    <row r="5" spans="1:12" ht="13.15" customHeight="1" x14ac:dyDescent="0.2">
      <c r="A5" s="85"/>
      <c r="B5" s="58">
        <v>3</v>
      </c>
      <c r="C5" s="58" t="s">
        <v>80</v>
      </c>
      <c r="D5" s="69">
        <f>B5*D1</f>
        <v>3</v>
      </c>
      <c r="E5" s="70">
        <f>B5*E1</f>
        <v>6</v>
      </c>
      <c r="F5" s="70">
        <f>B5*F1</f>
        <v>9</v>
      </c>
      <c r="G5" s="71">
        <f>B5*G1</f>
        <v>12</v>
      </c>
      <c r="H5" s="71">
        <f>B5*H1</f>
        <v>15</v>
      </c>
      <c r="J5" s="83"/>
      <c r="K5" s="63" t="s">
        <v>93</v>
      </c>
      <c r="L5" s="66">
        <v>5</v>
      </c>
    </row>
    <row r="6" spans="1:12" ht="13.15" customHeight="1" x14ac:dyDescent="0.2">
      <c r="A6" s="85"/>
      <c r="B6" s="58">
        <v>4</v>
      </c>
      <c r="C6" s="58" t="s">
        <v>81</v>
      </c>
      <c r="D6" s="69">
        <f>B6*D1</f>
        <v>4</v>
      </c>
      <c r="E6" s="70">
        <f>B6*E1</f>
        <v>8</v>
      </c>
      <c r="F6" s="71">
        <f>B6*F1</f>
        <v>12</v>
      </c>
      <c r="G6" s="71">
        <f>B6*G1</f>
        <v>16</v>
      </c>
      <c r="H6" s="71">
        <f>B6*H1</f>
        <v>20</v>
      </c>
      <c r="J6" s="83"/>
      <c r="K6" s="63" t="s">
        <v>94</v>
      </c>
      <c r="L6" s="67">
        <v>8</v>
      </c>
    </row>
    <row r="7" spans="1:12" ht="13.15" customHeight="1" x14ac:dyDescent="0.2">
      <c r="A7" s="86"/>
      <c r="B7" s="58">
        <v>5</v>
      </c>
      <c r="C7" s="58" t="s">
        <v>82</v>
      </c>
      <c r="D7" s="70">
        <f>B7*D1</f>
        <v>5</v>
      </c>
      <c r="E7" s="70">
        <f>B7*E1</f>
        <v>10</v>
      </c>
      <c r="F7" s="71">
        <f>B7*F1</f>
        <v>15</v>
      </c>
      <c r="G7" s="71">
        <f>B7*G1</f>
        <v>20</v>
      </c>
      <c r="H7" s="71">
        <f>B7*H1</f>
        <v>25</v>
      </c>
      <c r="J7" s="83"/>
      <c r="K7" s="63" t="s">
        <v>95</v>
      </c>
      <c r="L7" s="68">
        <v>10</v>
      </c>
    </row>
    <row r="8" spans="1:12" x14ac:dyDescent="0.2">
      <c r="A8" s="60"/>
      <c r="B8" s="60"/>
      <c r="C8" s="60"/>
      <c r="D8" s="60"/>
      <c r="E8" s="60"/>
      <c r="F8" s="60"/>
      <c r="G8" s="60"/>
      <c r="H8" s="60"/>
    </row>
    <row r="9" spans="1:12" ht="13.15" customHeight="1" thickBot="1" x14ac:dyDescent="0.25">
      <c r="A9" s="84" t="s">
        <v>83</v>
      </c>
      <c r="B9" s="91" t="s">
        <v>34</v>
      </c>
      <c r="C9" s="92"/>
      <c r="D9" s="97" t="s">
        <v>84</v>
      </c>
      <c r="E9" s="98"/>
      <c r="F9" s="98"/>
      <c r="G9" s="98"/>
      <c r="H9" s="99"/>
    </row>
    <row r="10" spans="1:12" ht="13.15" customHeight="1" x14ac:dyDescent="0.2">
      <c r="A10" s="85"/>
      <c r="B10" s="93"/>
      <c r="C10" s="94"/>
      <c r="D10" s="100" t="s">
        <v>85</v>
      </c>
      <c r="E10" s="101"/>
      <c r="F10" s="101"/>
      <c r="G10" s="101"/>
      <c r="H10" s="101"/>
      <c r="I10" s="104" t="s">
        <v>98</v>
      </c>
    </row>
    <row r="11" spans="1:12" ht="13.15" customHeight="1" thickBot="1" x14ac:dyDescent="0.25">
      <c r="A11" s="86"/>
      <c r="B11" s="95"/>
      <c r="C11" s="96"/>
      <c r="D11" s="102" t="s">
        <v>86</v>
      </c>
      <c r="E11" s="102"/>
      <c r="F11" s="102"/>
      <c r="G11" s="102"/>
      <c r="H11" s="103"/>
      <c r="I11" s="105"/>
    </row>
  </sheetData>
  <mergeCells count="9">
    <mergeCell ref="J2:J7"/>
    <mergeCell ref="A1:A7"/>
    <mergeCell ref="B1:C2"/>
    <mergeCell ref="A9:A11"/>
    <mergeCell ref="B9:C11"/>
    <mergeCell ref="D9:H9"/>
    <mergeCell ref="D10:H10"/>
    <mergeCell ref="D11:H11"/>
    <mergeCell ref="I10:I11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33"/>
  <sheetViews>
    <sheetView tabSelected="1" view="pageLayout" zoomScaleNormal="55" workbookViewId="0">
      <selection activeCell="G10" sqref="G10"/>
    </sheetView>
  </sheetViews>
  <sheetFormatPr defaultColWidth="9.140625" defaultRowHeight="15" x14ac:dyDescent="0.25"/>
  <cols>
    <col min="1" max="1" width="6" style="6" customWidth="1"/>
    <col min="2" max="2" width="52.85546875" style="9" customWidth="1"/>
    <col min="3" max="3" width="27.5703125" style="9" customWidth="1"/>
    <col min="4" max="4" width="20.7109375" style="10" customWidth="1"/>
    <col min="5" max="5" width="8.28515625" style="5" customWidth="1"/>
    <col min="6" max="6" width="21.28515625" style="9" customWidth="1"/>
    <col min="7" max="7" width="17" style="11" customWidth="1"/>
    <col min="8" max="8" width="5" style="4" customWidth="1"/>
    <col min="9" max="9" width="11.28515625" style="4" customWidth="1"/>
    <col min="10" max="10" width="4" style="6" customWidth="1"/>
    <col min="11" max="11" width="8.28515625" style="4" customWidth="1"/>
    <col min="12" max="12" width="21.28515625" style="4" customWidth="1"/>
    <col min="13" max="13" width="16.28515625" style="5" customWidth="1"/>
    <col min="14" max="14" width="23.42578125" style="10" customWidth="1"/>
    <col min="15" max="15" width="4.42578125" style="4" customWidth="1"/>
    <col min="16" max="16" width="9.42578125" style="4" bestFit="1" customWidth="1"/>
    <col min="17" max="17" width="15.42578125" style="3" bestFit="1" customWidth="1"/>
    <col min="18" max="18" width="14.5703125" style="18" customWidth="1"/>
    <col min="19" max="19" width="16.28515625" style="5" customWidth="1"/>
    <col min="20" max="20" width="17.85546875" style="5" customWidth="1"/>
    <col min="21" max="21" width="29" style="9" customWidth="1"/>
    <col min="22" max="23" width="12.140625" style="5" customWidth="1"/>
    <col min="24" max="26" width="9.140625" style="3"/>
    <col min="27" max="16384" width="9.140625" style="4"/>
  </cols>
  <sheetData>
    <row r="1" spans="1:26" s="32" customFormat="1" ht="21.75" thickBot="1" x14ac:dyDescent="0.4">
      <c r="A1" s="127" t="s">
        <v>63</v>
      </c>
      <c r="B1" s="128"/>
      <c r="C1" s="128"/>
      <c r="D1" s="128"/>
      <c r="E1" s="128"/>
      <c r="F1" s="128"/>
      <c r="G1" s="113" t="s">
        <v>64</v>
      </c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4"/>
      <c r="S1" s="106" t="s">
        <v>65</v>
      </c>
      <c r="T1" s="107"/>
      <c r="U1" s="107"/>
      <c r="V1" s="107"/>
      <c r="W1" s="108"/>
      <c r="X1" s="31"/>
      <c r="Y1" s="31"/>
      <c r="Z1" s="31"/>
    </row>
    <row r="2" spans="1:26" s="3" customFormat="1" ht="12" customHeight="1" x14ac:dyDescent="0.2">
      <c r="A2" s="117" t="s">
        <v>68</v>
      </c>
      <c r="B2" s="119" t="s">
        <v>100</v>
      </c>
      <c r="C2" s="119" t="s">
        <v>50</v>
      </c>
      <c r="D2" s="129" t="s">
        <v>56</v>
      </c>
      <c r="E2" s="131" t="s">
        <v>51</v>
      </c>
      <c r="F2" s="123" t="s">
        <v>72</v>
      </c>
      <c r="G2" s="125" t="s">
        <v>32</v>
      </c>
      <c r="H2" s="109"/>
      <c r="I2" s="115" t="s">
        <v>33</v>
      </c>
      <c r="J2" s="115"/>
      <c r="K2" s="115" t="s">
        <v>34</v>
      </c>
      <c r="L2" s="121" t="s">
        <v>60</v>
      </c>
      <c r="M2" s="109" t="s">
        <v>25</v>
      </c>
      <c r="N2" s="109" t="s">
        <v>70</v>
      </c>
      <c r="O2" s="109"/>
      <c r="P2" s="109" t="s">
        <v>36</v>
      </c>
      <c r="Q2" s="109" t="s">
        <v>66</v>
      </c>
      <c r="R2" s="111" t="s">
        <v>67</v>
      </c>
      <c r="S2" s="117" t="s">
        <v>25</v>
      </c>
      <c r="T2" s="109" t="s">
        <v>39</v>
      </c>
      <c r="U2" s="119" t="s">
        <v>57</v>
      </c>
      <c r="V2" s="109" t="s">
        <v>55</v>
      </c>
      <c r="W2" s="123" t="s">
        <v>58</v>
      </c>
    </row>
    <row r="3" spans="1:26" s="3" customFormat="1" ht="64.900000000000006" customHeight="1" thickBot="1" x14ac:dyDescent="0.25">
      <c r="A3" s="118"/>
      <c r="B3" s="120"/>
      <c r="C3" s="120"/>
      <c r="D3" s="130"/>
      <c r="E3" s="132"/>
      <c r="F3" s="124"/>
      <c r="G3" s="126"/>
      <c r="H3" s="110"/>
      <c r="I3" s="116"/>
      <c r="J3" s="116"/>
      <c r="K3" s="116"/>
      <c r="L3" s="122"/>
      <c r="M3" s="110"/>
      <c r="N3" s="110"/>
      <c r="O3" s="110"/>
      <c r="P3" s="110"/>
      <c r="Q3" s="110"/>
      <c r="R3" s="112"/>
      <c r="S3" s="118"/>
      <c r="T3" s="110"/>
      <c r="U3" s="120"/>
      <c r="V3" s="110"/>
      <c r="W3" s="124"/>
    </row>
    <row r="4" spans="1:26" s="7" customFormat="1" ht="15.75" x14ac:dyDescent="0.2">
      <c r="A4" s="43">
        <v>1</v>
      </c>
      <c r="B4" s="75"/>
      <c r="C4" s="56"/>
      <c r="D4" s="56"/>
      <c r="E4" s="76"/>
      <c r="F4" s="80"/>
      <c r="G4" s="53"/>
      <c r="H4" s="45">
        <f t="shared" ref="H4:H133" si="0">SUMIF(Posljedica,$G4,Ocjena)</f>
        <v>0</v>
      </c>
      <c r="I4" s="46"/>
      <c r="J4" s="45">
        <f t="shared" ref="J4:J133" si="1">SUMIF(Vjerojatnost,$I4,Ocjena)</f>
        <v>0</v>
      </c>
      <c r="K4" s="47">
        <f>+H4*J4</f>
        <v>0</v>
      </c>
      <c r="L4" s="72"/>
      <c r="M4" s="46"/>
      <c r="N4" s="44"/>
      <c r="O4" s="45">
        <f t="shared" ref="O4:O133" si="2">SUMIF(Učinkovitost,$N4,Ocjena_mjera)</f>
        <v>0</v>
      </c>
      <c r="P4" s="47">
        <f>IF((K4-O4)&lt;=0,1,(K4-O4))</f>
        <v>1</v>
      </c>
      <c r="Q4" s="48"/>
      <c r="R4" s="49"/>
      <c r="S4" s="50"/>
      <c r="T4" s="46"/>
      <c r="U4" s="46"/>
      <c r="V4" s="51"/>
      <c r="W4" s="52"/>
    </row>
    <row r="5" spans="1:26" s="7" customFormat="1" ht="15.75" x14ac:dyDescent="0.2">
      <c r="A5" s="19">
        <v>2</v>
      </c>
      <c r="B5" s="33"/>
      <c r="C5" s="12"/>
      <c r="D5" s="12"/>
      <c r="E5" s="77"/>
      <c r="F5" s="81"/>
      <c r="G5" s="54"/>
      <c r="H5" s="13">
        <f t="shared" si="0"/>
        <v>0</v>
      </c>
      <c r="I5" s="14"/>
      <c r="J5" s="13">
        <f t="shared" si="1"/>
        <v>0</v>
      </c>
      <c r="K5" s="15">
        <f t="shared" ref="K5:K6" si="3">+H5*J5</f>
        <v>0</v>
      </c>
      <c r="L5" s="73"/>
      <c r="M5" s="14"/>
      <c r="N5" s="12"/>
      <c r="O5" s="13">
        <f t="shared" si="2"/>
        <v>0</v>
      </c>
      <c r="P5" s="47">
        <f t="shared" ref="P5:P68" si="4">IF((K5-O5)&lt;=0,1,(K5-O5))</f>
        <v>1</v>
      </c>
      <c r="Q5" s="34"/>
      <c r="R5" s="35"/>
      <c r="S5" s="24"/>
      <c r="T5" s="14"/>
      <c r="U5" s="14"/>
      <c r="V5" s="16"/>
      <c r="W5" s="25"/>
    </row>
    <row r="6" spans="1:26" s="3" customFormat="1" ht="15.75" x14ac:dyDescent="0.25">
      <c r="A6" s="19">
        <v>3</v>
      </c>
      <c r="B6" s="33"/>
      <c r="C6" s="12"/>
      <c r="D6" s="12"/>
      <c r="E6" s="77"/>
      <c r="F6" s="81"/>
      <c r="G6" s="54"/>
      <c r="H6" s="13">
        <f t="shared" si="0"/>
        <v>0</v>
      </c>
      <c r="I6" s="14"/>
      <c r="J6" s="13">
        <f t="shared" si="1"/>
        <v>0</v>
      </c>
      <c r="K6" s="15">
        <f t="shared" si="3"/>
        <v>0</v>
      </c>
      <c r="L6" s="73"/>
      <c r="M6" s="14"/>
      <c r="N6" s="12"/>
      <c r="O6" s="13">
        <f t="shared" si="2"/>
        <v>0</v>
      </c>
      <c r="P6" s="47">
        <f t="shared" si="4"/>
        <v>1</v>
      </c>
      <c r="Q6" s="36"/>
      <c r="R6" s="37"/>
      <c r="S6" s="24"/>
      <c r="T6" s="14"/>
      <c r="U6" s="14"/>
      <c r="V6" s="16"/>
      <c r="W6" s="25"/>
    </row>
    <row r="7" spans="1:26" s="3" customFormat="1" ht="15.75" x14ac:dyDescent="0.25">
      <c r="A7" s="43">
        <v>4</v>
      </c>
      <c r="B7" s="33"/>
      <c r="C7" s="12"/>
      <c r="D7" s="12"/>
      <c r="E7" s="77"/>
      <c r="F7" s="81"/>
      <c r="G7" s="54"/>
      <c r="H7" s="13">
        <f t="shared" si="0"/>
        <v>0</v>
      </c>
      <c r="I7" s="14"/>
      <c r="J7" s="13">
        <f t="shared" si="1"/>
        <v>0</v>
      </c>
      <c r="K7" s="15">
        <f>+H7*J7</f>
        <v>0</v>
      </c>
      <c r="L7" s="73"/>
      <c r="M7" s="14"/>
      <c r="N7" s="12"/>
      <c r="O7" s="13">
        <f t="shared" si="2"/>
        <v>0</v>
      </c>
      <c r="P7" s="47">
        <f t="shared" si="4"/>
        <v>1</v>
      </c>
      <c r="Q7" s="36"/>
      <c r="R7" s="37"/>
      <c r="S7" s="24"/>
      <c r="T7" s="14"/>
      <c r="U7" s="14"/>
      <c r="V7" s="16"/>
      <c r="W7" s="25"/>
    </row>
    <row r="8" spans="1:26" s="3" customFormat="1" ht="15.75" x14ac:dyDescent="0.25">
      <c r="A8" s="19">
        <v>5</v>
      </c>
      <c r="B8" s="33"/>
      <c r="C8" s="12"/>
      <c r="D8" s="12"/>
      <c r="E8" s="77"/>
      <c r="F8" s="81"/>
      <c r="G8" s="54"/>
      <c r="H8" s="13">
        <f t="shared" si="0"/>
        <v>0</v>
      </c>
      <c r="I8" s="14"/>
      <c r="J8" s="13">
        <f t="shared" si="1"/>
        <v>0</v>
      </c>
      <c r="K8" s="15">
        <f t="shared" ref="K8:K14" si="5">+H8*J8</f>
        <v>0</v>
      </c>
      <c r="L8" s="73"/>
      <c r="M8" s="14"/>
      <c r="N8" s="12"/>
      <c r="O8" s="13">
        <f t="shared" si="2"/>
        <v>0</v>
      </c>
      <c r="P8" s="47">
        <f t="shared" si="4"/>
        <v>1</v>
      </c>
      <c r="Q8" s="36"/>
      <c r="R8" s="37"/>
      <c r="S8" s="24"/>
      <c r="T8" s="14"/>
      <c r="U8" s="14"/>
      <c r="V8" s="16"/>
      <c r="W8" s="25"/>
    </row>
    <row r="9" spans="1:26" s="3" customFormat="1" ht="15.75" x14ac:dyDescent="0.25">
      <c r="A9" s="19">
        <v>6</v>
      </c>
      <c r="B9" s="33"/>
      <c r="C9" s="12"/>
      <c r="D9" s="57"/>
      <c r="E9" s="77"/>
      <c r="F9" s="81"/>
      <c r="G9" s="54"/>
      <c r="H9" s="13">
        <f t="shared" si="0"/>
        <v>0</v>
      </c>
      <c r="I9" s="14"/>
      <c r="J9" s="13">
        <f t="shared" si="1"/>
        <v>0</v>
      </c>
      <c r="K9" s="15">
        <f t="shared" si="5"/>
        <v>0</v>
      </c>
      <c r="L9" s="73"/>
      <c r="M9" s="14"/>
      <c r="N9" s="12"/>
      <c r="O9" s="13">
        <f t="shared" si="2"/>
        <v>0</v>
      </c>
      <c r="P9" s="47">
        <f t="shared" si="4"/>
        <v>1</v>
      </c>
      <c r="Q9" s="36"/>
      <c r="R9" s="37"/>
      <c r="S9" s="24"/>
      <c r="T9" s="14"/>
      <c r="U9" s="14"/>
      <c r="V9" s="16"/>
      <c r="W9" s="25"/>
    </row>
    <row r="10" spans="1:26" s="8" customFormat="1" ht="15.75" x14ac:dyDescent="0.2">
      <c r="A10" s="43">
        <v>7</v>
      </c>
      <c r="B10" s="33"/>
      <c r="C10" s="12"/>
      <c r="D10" s="12"/>
      <c r="E10" s="78"/>
      <c r="F10" s="81"/>
      <c r="G10" s="54"/>
      <c r="H10" s="13">
        <f t="shared" si="0"/>
        <v>0</v>
      </c>
      <c r="I10" s="13"/>
      <c r="J10" s="13">
        <f t="shared" si="1"/>
        <v>0</v>
      </c>
      <c r="K10" s="15">
        <f t="shared" si="5"/>
        <v>0</v>
      </c>
      <c r="L10" s="73"/>
      <c r="M10" s="13"/>
      <c r="N10" s="12"/>
      <c r="O10" s="13">
        <f t="shared" si="2"/>
        <v>0</v>
      </c>
      <c r="P10" s="47">
        <f t="shared" si="4"/>
        <v>1</v>
      </c>
      <c r="Q10" s="38"/>
      <c r="R10" s="39"/>
      <c r="S10" s="26"/>
      <c r="T10" s="13"/>
      <c r="U10" s="14"/>
      <c r="V10" s="17"/>
      <c r="W10" s="27"/>
    </row>
    <row r="11" spans="1:26" s="3" customFormat="1" ht="15.75" x14ac:dyDescent="0.25">
      <c r="A11" s="19">
        <v>8</v>
      </c>
      <c r="B11" s="33"/>
      <c r="C11" s="12"/>
      <c r="D11" s="12"/>
      <c r="E11" s="77"/>
      <c r="F11" s="81"/>
      <c r="G11" s="54"/>
      <c r="H11" s="13">
        <f t="shared" si="0"/>
        <v>0</v>
      </c>
      <c r="I11" s="14"/>
      <c r="J11" s="13">
        <f t="shared" si="1"/>
        <v>0</v>
      </c>
      <c r="K11" s="15">
        <f t="shared" si="5"/>
        <v>0</v>
      </c>
      <c r="L11" s="73"/>
      <c r="M11" s="14"/>
      <c r="N11" s="12"/>
      <c r="O11" s="13">
        <f t="shared" si="2"/>
        <v>0</v>
      </c>
      <c r="P11" s="47">
        <f t="shared" si="4"/>
        <v>1</v>
      </c>
      <c r="Q11" s="36"/>
      <c r="R11" s="37"/>
      <c r="S11" s="24"/>
      <c r="T11" s="14"/>
      <c r="U11" s="14"/>
      <c r="V11" s="16"/>
      <c r="W11" s="25"/>
    </row>
    <row r="12" spans="1:26" s="3" customFormat="1" ht="15.75" x14ac:dyDescent="0.25">
      <c r="A12" s="19">
        <v>9</v>
      </c>
      <c r="B12" s="33"/>
      <c r="C12" s="12"/>
      <c r="D12" s="12"/>
      <c r="E12" s="77"/>
      <c r="F12" s="81"/>
      <c r="G12" s="54"/>
      <c r="H12" s="13">
        <f t="shared" si="0"/>
        <v>0</v>
      </c>
      <c r="I12" s="14"/>
      <c r="J12" s="13">
        <f t="shared" si="1"/>
        <v>0</v>
      </c>
      <c r="K12" s="15">
        <f t="shared" si="5"/>
        <v>0</v>
      </c>
      <c r="L12" s="73"/>
      <c r="M12" s="14"/>
      <c r="N12" s="12"/>
      <c r="O12" s="13">
        <f t="shared" si="2"/>
        <v>0</v>
      </c>
      <c r="P12" s="47">
        <f t="shared" si="4"/>
        <v>1</v>
      </c>
      <c r="Q12" s="36"/>
      <c r="R12" s="37"/>
      <c r="S12" s="24"/>
      <c r="T12" s="14"/>
      <c r="U12" s="14"/>
      <c r="V12" s="16"/>
      <c r="W12" s="25"/>
    </row>
    <row r="13" spans="1:26" s="3" customFormat="1" ht="15.75" x14ac:dyDescent="0.2">
      <c r="A13" s="43">
        <v>10</v>
      </c>
      <c r="B13" s="33"/>
      <c r="C13" s="12"/>
      <c r="D13" s="12"/>
      <c r="E13" s="77"/>
      <c r="F13" s="81"/>
      <c r="G13" s="54"/>
      <c r="H13" s="13">
        <f t="shared" si="0"/>
        <v>0</v>
      </c>
      <c r="I13" s="14"/>
      <c r="J13" s="13">
        <f t="shared" si="1"/>
        <v>0</v>
      </c>
      <c r="K13" s="15">
        <f t="shared" si="5"/>
        <v>0</v>
      </c>
      <c r="L13" s="73"/>
      <c r="M13" s="14"/>
      <c r="N13" s="12"/>
      <c r="O13" s="13">
        <f t="shared" si="2"/>
        <v>0</v>
      </c>
      <c r="P13" s="47">
        <f t="shared" si="4"/>
        <v>1</v>
      </c>
      <c r="Q13" s="34"/>
      <c r="R13" s="35"/>
      <c r="S13" s="24"/>
      <c r="T13" s="14"/>
      <c r="U13" s="14"/>
      <c r="V13" s="16"/>
      <c r="W13" s="25"/>
    </row>
    <row r="14" spans="1:26" ht="15.75" x14ac:dyDescent="0.25">
      <c r="A14" s="19">
        <v>11</v>
      </c>
      <c r="B14" s="33"/>
      <c r="C14" s="12"/>
      <c r="D14" s="12"/>
      <c r="E14" s="77"/>
      <c r="F14" s="81"/>
      <c r="G14" s="54"/>
      <c r="H14" s="13">
        <f t="shared" si="0"/>
        <v>0</v>
      </c>
      <c r="I14" s="14"/>
      <c r="J14" s="13">
        <f t="shared" si="1"/>
        <v>0</v>
      </c>
      <c r="K14" s="15">
        <f t="shared" si="5"/>
        <v>0</v>
      </c>
      <c r="L14" s="73"/>
      <c r="M14" s="14"/>
      <c r="N14" s="12"/>
      <c r="O14" s="13">
        <f t="shared" si="2"/>
        <v>0</v>
      </c>
      <c r="P14" s="47">
        <f t="shared" si="4"/>
        <v>1</v>
      </c>
      <c r="Q14" s="36"/>
      <c r="R14" s="37"/>
      <c r="S14" s="24"/>
      <c r="T14" s="14"/>
      <c r="U14" s="14"/>
      <c r="V14" s="16"/>
      <c r="W14" s="25"/>
    </row>
    <row r="15" spans="1:26" ht="15.75" x14ac:dyDescent="0.25">
      <c r="A15" s="19">
        <v>12</v>
      </c>
      <c r="B15" s="33"/>
      <c r="C15" s="12"/>
      <c r="D15" s="12"/>
      <c r="E15" s="77"/>
      <c r="F15" s="81"/>
      <c r="G15" s="54"/>
      <c r="H15" s="13">
        <f t="shared" si="0"/>
        <v>0</v>
      </c>
      <c r="I15" s="14"/>
      <c r="J15" s="13">
        <f t="shared" si="1"/>
        <v>0</v>
      </c>
      <c r="K15" s="15">
        <f>+H15*J15</f>
        <v>0</v>
      </c>
      <c r="L15" s="73"/>
      <c r="M15" s="14"/>
      <c r="N15" s="12"/>
      <c r="O15" s="13">
        <f t="shared" si="2"/>
        <v>0</v>
      </c>
      <c r="P15" s="47">
        <f t="shared" si="4"/>
        <v>1</v>
      </c>
      <c r="Q15" s="36"/>
      <c r="R15" s="37"/>
      <c r="S15" s="24"/>
      <c r="T15" s="14"/>
      <c r="U15" s="14"/>
      <c r="V15" s="16"/>
      <c r="W15" s="25"/>
    </row>
    <row r="16" spans="1:26" ht="15.75" x14ac:dyDescent="0.25">
      <c r="A16" s="43">
        <v>13</v>
      </c>
      <c r="B16" s="33"/>
      <c r="C16" s="12"/>
      <c r="D16" s="12"/>
      <c r="E16" s="77"/>
      <c r="F16" s="81"/>
      <c r="G16" s="54"/>
      <c r="H16" s="13">
        <f t="shared" si="0"/>
        <v>0</v>
      </c>
      <c r="I16" s="14"/>
      <c r="J16" s="13">
        <f t="shared" si="1"/>
        <v>0</v>
      </c>
      <c r="K16" s="15">
        <f t="shared" ref="K16:K22" si="6">+H16*J16</f>
        <v>0</v>
      </c>
      <c r="L16" s="73"/>
      <c r="M16" s="14"/>
      <c r="N16" s="12"/>
      <c r="O16" s="13">
        <f t="shared" si="2"/>
        <v>0</v>
      </c>
      <c r="P16" s="47">
        <f t="shared" si="4"/>
        <v>1</v>
      </c>
      <c r="Q16" s="36"/>
      <c r="R16" s="37"/>
      <c r="S16" s="24"/>
      <c r="T16" s="14"/>
      <c r="U16" s="14"/>
      <c r="V16" s="16"/>
      <c r="W16" s="25"/>
    </row>
    <row r="17" spans="1:23" ht="15.75" x14ac:dyDescent="0.25">
      <c r="A17" s="19">
        <v>14</v>
      </c>
      <c r="B17" s="33"/>
      <c r="C17" s="12"/>
      <c r="D17" s="57"/>
      <c r="E17" s="77"/>
      <c r="F17" s="81"/>
      <c r="G17" s="54"/>
      <c r="H17" s="13">
        <f t="shared" si="0"/>
        <v>0</v>
      </c>
      <c r="I17" s="14"/>
      <c r="J17" s="13">
        <f t="shared" si="1"/>
        <v>0</v>
      </c>
      <c r="K17" s="15">
        <f t="shared" si="6"/>
        <v>0</v>
      </c>
      <c r="L17" s="73"/>
      <c r="M17" s="14"/>
      <c r="N17" s="12"/>
      <c r="O17" s="13">
        <f t="shared" si="2"/>
        <v>0</v>
      </c>
      <c r="P17" s="47">
        <f t="shared" si="4"/>
        <v>1</v>
      </c>
      <c r="Q17" s="36"/>
      <c r="R17" s="37"/>
      <c r="S17" s="24"/>
      <c r="T17" s="14"/>
      <c r="U17" s="14"/>
      <c r="V17" s="16"/>
      <c r="W17" s="25"/>
    </row>
    <row r="18" spans="1:23" ht="15.75" x14ac:dyDescent="0.25">
      <c r="A18" s="19">
        <v>15</v>
      </c>
      <c r="B18" s="33"/>
      <c r="C18" s="12"/>
      <c r="D18" s="12"/>
      <c r="E18" s="78"/>
      <c r="F18" s="81"/>
      <c r="G18" s="54"/>
      <c r="H18" s="13">
        <f t="shared" si="0"/>
        <v>0</v>
      </c>
      <c r="I18" s="13"/>
      <c r="J18" s="13">
        <f t="shared" si="1"/>
        <v>0</v>
      </c>
      <c r="K18" s="15">
        <f t="shared" si="6"/>
        <v>0</v>
      </c>
      <c r="L18" s="73"/>
      <c r="M18" s="13"/>
      <c r="N18" s="12"/>
      <c r="O18" s="13">
        <f t="shared" si="2"/>
        <v>0</v>
      </c>
      <c r="P18" s="47">
        <f t="shared" si="4"/>
        <v>1</v>
      </c>
      <c r="Q18" s="38"/>
      <c r="R18" s="39"/>
      <c r="S18" s="26"/>
      <c r="T18" s="13"/>
      <c r="U18" s="14"/>
      <c r="V18" s="17"/>
      <c r="W18" s="27"/>
    </row>
    <row r="19" spans="1:23" ht="15.75" x14ac:dyDescent="0.25">
      <c r="A19" s="43">
        <v>16</v>
      </c>
      <c r="B19" s="33"/>
      <c r="C19" s="12"/>
      <c r="D19" s="12"/>
      <c r="E19" s="77"/>
      <c r="F19" s="81"/>
      <c r="G19" s="54"/>
      <c r="H19" s="13">
        <f t="shared" si="0"/>
        <v>0</v>
      </c>
      <c r="I19" s="14"/>
      <c r="J19" s="13">
        <f t="shared" si="1"/>
        <v>0</v>
      </c>
      <c r="K19" s="15">
        <f t="shared" si="6"/>
        <v>0</v>
      </c>
      <c r="L19" s="73"/>
      <c r="M19" s="14"/>
      <c r="N19" s="12"/>
      <c r="O19" s="13">
        <f t="shared" si="2"/>
        <v>0</v>
      </c>
      <c r="P19" s="47">
        <f t="shared" si="4"/>
        <v>1</v>
      </c>
      <c r="Q19" s="36"/>
      <c r="R19" s="37"/>
      <c r="S19" s="24"/>
      <c r="T19" s="14"/>
      <c r="U19" s="14"/>
      <c r="V19" s="16"/>
      <c r="W19" s="25"/>
    </row>
    <row r="20" spans="1:23" ht="15.75" x14ac:dyDescent="0.25">
      <c r="A20" s="19">
        <v>17</v>
      </c>
      <c r="B20" s="33"/>
      <c r="C20" s="12"/>
      <c r="D20" s="12"/>
      <c r="E20" s="77"/>
      <c r="F20" s="81"/>
      <c r="G20" s="54"/>
      <c r="H20" s="13">
        <f t="shared" si="0"/>
        <v>0</v>
      </c>
      <c r="I20" s="14"/>
      <c r="J20" s="13">
        <f t="shared" si="1"/>
        <v>0</v>
      </c>
      <c r="K20" s="15">
        <f t="shared" si="6"/>
        <v>0</v>
      </c>
      <c r="L20" s="73"/>
      <c r="M20" s="14"/>
      <c r="N20" s="12"/>
      <c r="O20" s="13">
        <f t="shared" si="2"/>
        <v>0</v>
      </c>
      <c r="P20" s="47">
        <f t="shared" si="4"/>
        <v>1</v>
      </c>
      <c r="Q20" s="36"/>
      <c r="R20" s="37"/>
      <c r="S20" s="24"/>
      <c r="T20" s="14"/>
      <c r="U20" s="14"/>
      <c r="V20" s="16"/>
      <c r="W20" s="25"/>
    </row>
    <row r="21" spans="1:23" ht="15.75" x14ac:dyDescent="0.25">
      <c r="A21" s="19">
        <v>18</v>
      </c>
      <c r="B21" s="33"/>
      <c r="C21" s="12"/>
      <c r="D21" s="12"/>
      <c r="E21" s="77"/>
      <c r="F21" s="81"/>
      <c r="G21" s="54"/>
      <c r="H21" s="13">
        <f t="shared" si="0"/>
        <v>0</v>
      </c>
      <c r="I21" s="14"/>
      <c r="J21" s="13">
        <f t="shared" si="1"/>
        <v>0</v>
      </c>
      <c r="K21" s="15">
        <f t="shared" si="6"/>
        <v>0</v>
      </c>
      <c r="L21" s="73"/>
      <c r="M21" s="14"/>
      <c r="N21" s="12"/>
      <c r="O21" s="13">
        <f t="shared" si="2"/>
        <v>0</v>
      </c>
      <c r="P21" s="47">
        <f t="shared" si="4"/>
        <v>1</v>
      </c>
      <c r="Q21" s="34"/>
      <c r="R21" s="35"/>
      <c r="S21" s="24"/>
      <c r="T21" s="14"/>
      <c r="U21" s="14"/>
      <c r="V21" s="16"/>
      <c r="W21" s="25"/>
    </row>
    <row r="22" spans="1:23" ht="15.75" x14ac:dyDescent="0.25">
      <c r="A22" s="43">
        <v>19</v>
      </c>
      <c r="B22" s="33"/>
      <c r="C22" s="12"/>
      <c r="D22" s="12"/>
      <c r="E22" s="77"/>
      <c r="F22" s="81"/>
      <c r="G22" s="54"/>
      <c r="H22" s="13">
        <f t="shared" si="0"/>
        <v>0</v>
      </c>
      <c r="I22" s="14"/>
      <c r="J22" s="13">
        <f t="shared" si="1"/>
        <v>0</v>
      </c>
      <c r="K22" s="15">
        <f t="shared" si="6"/>
        <v>0</v>
      </c>
      <c r="L22" s="73"/>
      <c r="M22" s="14"/>
      <c r="N22" s="12"/>
      <c r="O22" s="13">
        <f t="shared" si="2"/>
        <v>0</v>
      </c>
      <c r="P22" s="47">
        <f t="shared" si="4"/>
        <v>1</v>
      </c>
      <c r="Q22" s="36"/>
      <c r="R22" s="37"/>
      <c r="S22" s="24"/>
      <c r="T22" s="14"/>
      <c r="U22" s="14"/>
      <c r="V22" s="16"/>
      <c r="W22" s="25"/>
    </row>
    <row r="23" spans="1:23" ht="15.75" x14ac:dyDescent="0.25">
      <c r="A23" s="19">
        <v>20</v>
      </c>
      <c r="B23" s="33"/>
      <c r="C23" s="12"/>
      <c r="D23" s="12"/>
      <c r="E23" s="77"/>
      <c r="F23" s="81"/>
      <c r="G23" s="54"/>
      <c r="H23" s="13">
        <f t="shared" si="0"/>
        <v>0</v>
      </c>
      <c r="I23" s="14"/>
      <c r="J23" s="13">
        <f t="shared" si="1"/>
        <v>0</v>
      </c>
      <c r="K23" s="15">
        <f>+H23*J23</f>
        <v>0</v>
      </c>
      <c r="L23" s="73"/>
      <c r="M23" s="14"/>
      <c r="N23" s="12"/>
      <c r="O23" s="13">
        <f t="shared" si="2"/>
        <v>0</v>
      </c>
      <c r="P23" s="47">
        <f t="shared" si="4"/>
        <v>1</v>
      </c>
      <c r="Q23" s="36"/>
      <c r="R23" s="37"/>
      <c r="S23" s="24"/>
      <c r="T23" s="14"/>
      <c r="U23" s="14"/>
      <c r="V23" s="16"/>
      <c r="W23" s="25"/>
    </row>
    <row r="24" spans="1:23" ht="15.75" x14ac:dyDescent="0.25">
      <c r="A24" s="19">
        <v>21</v>
      </c>
      <c r="B24" s="33"/>
      <c r="C24" s="12"/>
      <c r="D24" s="12"/>
      <c r="E24" s="77"/>
      <c r="F24" s="81"/>
      <c r="G24" s="54"/>
      <c r="H24" s="13">
        <f t="shared" si="0"/>
        <v>0</v>
      </c>
      <c r="I24" s="14"/>
      <c r="J24" s="13">
        <f t="shared" si="1"/>
        <v>0</v>
      </c>
      <c r="K24" s="15">
        <f t="shared" ref="K24:K30" si="7">+H24*J24</f>
        <v>0</v>
      </c>
      <c r="L24" s="73"/>
      <c r="M24" s="14"/>
      <c r="N24" s="12"/>
      <c r="O24" s="13">
        <f t="shared" si="2"/>
        <v>0</v>
      </c>
      <c r="P24" s="47">
        <f t="shared" si="4"/>
        <v>1</v>
      </c>
      <c r="Q24" s="36"/>
      <c r="R24" s="37"/>
      <c r="S24" s="24"/>
      <c r="T24" s="14"/>
      <c r="U24" s="14"/>
      <c r="V24" s="16"/>
      <c r="W24" s="25"/>
    </row>
    <row r="25" spans="1:23" ht="15.75" x14ac:dyDescent="0.25">
      <c r="A25" s="43">
        <v>22</v>
      </c>
      <c r="B25" s="33"/>
      <c r="C25" s="12"/>
      <c r="D25" s="57"/>
      <c r="E25" s="77"/>
      <c r="F25" s="81"/>
      <c r="G25" s="54"/>
      <c r="H25" s="13">
        <f t="shared" si="0"/>
        <v>0</v>
      </c>
      <c r="I25" s="14"/>
      <c r="J25" s="13">
        <f t="shared" si="1"/>
        <v>0</v>
      </c>
      <c r="K25" s="15">
        <f t="shared" si="7"/>
        <v>0</v>
      </c>
      <c r="L25" s="73"/>
      <c r="M25" s="14"/>
      <c r="N25" s="12"/>
      <c r="O25" s="13">
        <f t="shared" si="2"/>
        <v>0</v>
      </c>
      <c r="P25" s="47">
        <f t="shared" si="4"/>
        <v>1</v>
      </c>
      <c r="Q25" s="36"/>
      <c r="R25" s="37"/>
      <c r="S25" s="24"/>
      <c r="T25" s="14"/>
      <c r="U25" s="14"/>
      <c r="V25" s="16"/>
      <c r="W25" s="25"/>
    </row>
    <row r="26" spans="1:23" ht="15.75" x14ac:dyDescent="0.25">
      <c r="A26" s="19">
        <v>23</v>
      </c>
      <c r="B26" s="33"/>
      <c r="C26" s="12"/>
      <c r="D26" s="12"/>
      <c r="E26" s="78"/>
      <c r="F26" s="81"/>
      <c r="G26" s="54"/>
      <c r="H26" s="13">
        <f t="shared" si="0"/>
        <v>0</v>
      </c>
      <c r="I26" s="13"/>
      <c r="J26" s="13">
        <f t="shared" si="1"/>
        <v>0</v>
      </c>
      <c r="K26" s="15">
        <f t="shared" si="7"/>
        <v>0</v>
      </c>
      <c r="L26" s="73"/>
      <c r="M26" s="13"/>
      <c r="N26" s="12"/>
      <c r="O26" s="13">
        <f t="shared" si="2"/>
        <v>0</v>
      </c>
      <c r="P26" s="47">
        <f t="shared" si="4"/>
        <v>1</v>
      </c>
      <c r="Q26" s="38"/>
      <c r="R26" s="39"/>
      <c r="S26" s="26"/>
      <c r="T26" s="13"/>
      <c r="U26" s="14"/>
      <c r="V26" s="17"/>
      <c r="W26" s="27"/>
    </row>
    <row r="27" spans="1:23" ht="15.75" x14ac:dyDescent="0.25">
      <c r="A27" s="19">
        <v>24</v>
      </c>
      <c r="B27" s="33"/>
      <c r="C27" s="12"/>
      <c r="D27" s="12"/>
      <c r="E27" s="77"/>
      <c r="F27" s="81"/>
      <c r="G27" s="54"/>
      <c r="H27" s="13">
        <f t="shared" si="0"/>
        <v>0</v>
      </c>
      <c r="I27" s="14"/>
      <c r="J27" s="13">
        <f t="shared" si="1"/>
        <v>0</v>
      </c>
      <c r="K27" s="15">
        <f t="shared" si="7"/>
        <v>0</v>
      </c>
      <c r="L27" s="73"/>
      <c r="M27" s="14"/>
      <c r="N27" s="12"/>
      <c r="O27" s="13">
        <f t="shared" si="2"/>
        <v>0</v>
      </c>
      <c r="P27" s="47">
        <f t="shared" si="4"/>
        <v>1</v>
      </c>
      <c r="Q27" s="36"/>
      <c r="R27" s="37"/>
      <c r="S27" s="24"/>
      <c r="T27" s="14"/>
      <c r="U27" s="14"/>
      <c r="V27" s="16"/>
      <c r="W27" s="25"/>
    </row>
    <row r="28" spans="1:23" ht="15.75" x14ac:dyDescent="0.25">
      <c r="A28" s="43">
        <v>25</v>
      </c>
      <c r="B28" s="33"/>
      <c r="C28" s="12"/>
      <c r="D28" s="12"/>
      <c r="E28" s="77"/>
      <c r="F28" s="81"/>
      <c r="G28" s="54"/>
      <c r="H28" s="13">
        <f t="shared" si="0"/>
        <v>0</v>
      </c>
      <c r="I28" s="14"/>
      <c r="J28" s="13">
        <f t="shared" si="1"/>
        <v>0</v>
      </c>
      <c r="K28" s="15">
        <f t="shared" si="7"/>
        <v>0</v>
      </c>
      <c r="L28" s="73"/>
      <c r="M28" s="14"/>
      <c r="N28" s="12"/>
      <c r="O28" s="13">
        <f t="shared" si="2"/>
        <v>0</v>
      </c>
      <c r="P28" s="47">
        <f t="shared" si="4"/>
        <v>1</v>
      </c>
      <c r="Q28" s="36"/>
      <c r="R28" s="37"/>
      <c r="S28" s="24"/>
      <c r="T28" s="14"/>
      <c r="U28" s="14"/>
      <c r="V28" s="16"/>
      <c r="W28" s="25"/>
    </row>
    <row r="29" spans="1:23" ht="15.75" x14ac:dyDescent="0.25">
      <c r="A29" s="19">
        <v>26</v>
      </c>
      <c r="B29" s="33"/>
      <c r="C29" s="12"/>
      <c r="D29" s="12"/>
      <c r="E29" s="77"/>
      <c r="F29" s="81"/>
      <c r="G29" s="54"/>
      <c r="H29" s="13">
        <f t="shared" si="0"/>
        <v>0</v>
      </c>
      <c r="I29" s="14"/>
      <c r="J29" s="13">
        <f t="shared" si="1"/>
        <v>0</v>
      </c>
      <c r="K29" s="15">
        <f t="shared" si="7"/>
        <v>0</v>
      </c>
      <c r="L29" s="73"/>
      <c r="M29" s="14"/>
      <c r="N29" s="12"/>
      <c r="O29" s="13">
        <f t="shared" si="2"/>
        <v>0</v>
      </c>
      <c r="P29" s="47">
        <f t="shared" si="4"/>
        <v>1</v>
      </c>
      <c r="Q29" s="34"/>
      <c r="R29" s="35"/>
      <c r="S29" s="24"/>
      <c r="T29" s="14"/>
      <c r="U29" s="14"/>
      <c r="V29" s="16"/>
      <c r="W29" s="25"/>
    </row>
    <row r="30" spans="1:23" ht="15.75" x14ac:dyDescent="0.25">
      <c r="A30" s="19">
        <v>27</v>
      </c>
      <c r="B30" s="33"/>
      <c r="C30" s="12"/>
      <c r="D30" s="12"/>
      <c r="E30" s="77"/>
      <c r="F30" s="81"/>
      <c r="G30" s="54"/>
      <c r="H30" s="13">
        <f t="shared" si="0"/>
        <v>0</v>
      </c>
      <c r="I30" s="14"/>
      <c r="J30" s="13">
        <f t="shared" si="1"/>
        <v>0</v>
      </c>
      <c r="K30" s="15">
        <f t="shared" si="7"/>
        <v>0</v>
      </c>
      <c r="L30" s="73"/>
      <c r="M30" s="14"/>
      <c r="N30" s="12"/>
      <c r="O30" s="13">
        <f t="shared" si="2"/>
        <v>0</v>
      </c>
      <c r="P30" s="47">
        <f t="shared" si="4"/>
        <v>1</v>
      </c>
      <c r="Q30" s="36"/>
      <c r="R30" s="37"/>
      <c r="S30" s="24"/>
      <c r="T30" s="14"/>
      <c r="U30" s="14"/>
      <c r="V30" s="16"/>
      <c r="W30" s="25"/>
    </row>
    <row r="31" spans="1:23" ht="15.75" x14ac:dyDescent="0.25">
      <c r="A31" s="43">
        <v>28</v>
      </c>
      <c r="B31" s="33"/>
      <c r="C31" s="12"/>
      <c r="D31" s="12"/>
      <c r="E31" s="77"/>
      <c r="F31" s="81"/>
      <c r="G31" s="54"/>
      <c r="H31" s="13">
        <f t="shared" si="0"/>
        <v>0</v>
      </c>
      <c r="I31" s="14"/>
      <c r="J31" s="13">
        <f t="shared" si="1"/>
        <v>0</v>
      </c>
      <c r="K31" s="15">
        <f>+H31*J31</f>
        <v>0</v>
      </c>
      <c r="L31" s="73"/>
      <c r="M31" s="14"/>
      <c r="N31" s="12"/>
      <c r="O31" s="13">
        <f t="shared" si="2"/>
        <v>0</v>
      </c>
      <c r="P31" s="47">
        <f t="shared" si="4"/>
        <v>1</v>
      </c>
      <c r="Q31" s="36"/>
      <c r="R31" s="37"/>
      <c r="S31" s="24"/>
      <c r="T31" s="14"/>
      <c r="U31" s="14"/>
      <c r="V31" s="16"/>
      <c r="W31" s="25"/>
    </row>
    <row r="32" spans="1:23" ht="15.75" x14ac:dyDescent="0.25">
      <c r="A32" s="19">
        <v>29</v>
      </c>
      <c r="B32" s="33"/>
      <c r="C32" s="12"/>
      <c r="D32" s="12"/>
      <c r="E32" s="77"/>
      <c r="F32" s="81"/>
      <c r="G32" s="54"/>
      <c r="H32" s="13">
        <f t="shared" si="0"/>
        <v>0</v>
      </c>
      <c r="I32" s="14"/>
      <c r="J32" s="13">
        <f t="shared" si="1"/>
        <v>0</v>
      </c>
      <c r="K32" s="15">
        <f t="shared" ref="K32:K38" si="8">+H32*J32</f>
        <v>0</v>
      </c>
      <c r="L32" s="73"/>
      <c r="M32" s="14"/>
      <c r="N32" s="12"/>
      <c r="O32" s="13">
        <f t="shared" si="2"/>
        <v>0</v>
      </c>
      <c r="P32" s="47">
        <f t="shared" si="4"/>
        <v>1</v>
      </c>
      <c r="Q32" s="36"/>
      <c r="R32" s="37"/>
      <c r="S32" s="24"/>
      <c r="T32" s="14"/>
      <c r="U32" s="14"/>
      <c r="V32" s="16"/>
      <c r="W32" s="25"/>
    </row>
    <row r="33" spans="1:23" ht="15.75" x14ac:dyDescent="0.25">
      <c r="A33" s="19">
        <v>30</v>
      </c>
      <c r="B33" s="33"/>
      <c r="C33" s="12"/>
      <c r="D33" s="57"/>
      <c r="E33" s="77"/>
      <c r="F33" s="81"/>
      <c r="G33" s="54"/>
      <c r="H33" s="13">
        <f t="shared" si="0"/>
        <v>0</v>
      </c>
      <c r="I33" s="14"/>
      <c r="J33" s="13">
        <f t="shared" si="1"/>
        <v>0</v>
      </c>
      <c r="K33" s="15">
        <f t="shared" si="8"/>
        <v>0</v>
      </c>
      <c r="L33" s="73"/>
      <c r="M33" s="14"/>
      <c r="N33" s="12"/>
      <c r="O33" s="13">
        <f t="shared" si="2"/>
        <v>0</v>
      </c>
      <c r="P33" s="47">
        <f t="shared" si="4"/>
        <v>1</v>
      </c>
      <c r="Q33" s="36"/>
      <c r="R33" s="37"/>
      <c r="S33" s="24"/>
      <c r="T33" s="14"/>
      <c r="U33" s="14"/>
      <c r="V33" s="16"/>
      <c r="W33" s="25"/>
    </row>
    <row r="34" spans="1:23" ht="15.75" x14ac:dyDescent="0.25">
      <c r="A34" s="43">
        <v>31</v>
      </c>
      <c r="B34" s="33"/>
      <c r="C34" s="12"/>
      <c r="D34" s="12"/>
      <c r="E34" s="78"/>
      <c r="F34" s="81"/>
      <c r="G34" s="54"/>
      <c r="H34" s="13">
        <f t="shared" si="0"/>
        <v>0</v>
      </c>
      <c r="I34" s="13"/>
      <c r="J34" s="13">
        <f t="shared" si="1"/>
        <v>0</v>
      </c>
      <c r="K34" s="15">
        <f t="shared" si="8"/>
        <v>0</v>
      </c>
      <c r="L34" s="73"/>
      <c r="M34" s="13"/>
      <c r="N34" s="12"/>
      <c r="O34" s="13">
        <f t="shared" si="2"/>
        <v>0</v>
      </c>
      <c r="P34" s="47">
        <f t="shared" si="4"/>
        <v>1</v>
      </c>
      <c r="Q34" s="38"/>
      <c r="R34" s="39"/>
      <c r="S34" s="26"/>
      <c r="T34" s="13"/>
      <c r="U34" s="14"/>
      <c r="V34" s="17"/>
      <c r="W34" s="27"/>
    </row>
    <row r="35" spans="1:23" ht="15.75" x14ac:dyDescent="0.25">
      <c r="A35" s="19">
        <v>32</v>
      </c>
      <c r="B35" s="33"/>
      <c r="C35" s="12"/>
      <c r="D35" s="12"/>
      <c r="E35" s="77"/>
      <c r="F35" s="81"/>
      <c r="G35" s="54"/>
      <c r="H35" s="13">
        <f t="shared" si="0"/>
        <v>0</v>
      </c>
      <c r="I35" s="14"/>
      <c r="J35" s="13">
        <f t="shared" si="1"/>
        <v>0</v>
      </c>
      <c r="K35" s="15">
        <f t="shared" si="8"/>
        <v>0</v>
      </c>
      <c r="L35" s="73"/>
      <c r="M35" s="14"/>
      <c r="N35" s="12"/>
      <c r="O35" s="13">
        <f t="shared" si="2"/>
        <v>0</v>
      </c>
      <c r="P35" s="47">
        <f t="shared" si="4"/>
        <v>1</v>
      </c>
      <c r="Q35" s="36"/>
      <c r="R35" s="37"/>
      <c r="S35" s="24"/>
      <c r="T35" s="14"/>
      <c r="U35" s="14"/>
      <c r="V35" s="16"/>
      <c r="W35" s="25"/>
    </row>
    <row r="36" spans="1:23" ht="15.75" x14ac:dyDescent="0.25">
      <c r="A36" s="19">
        <v>33</v>
      </c>
      <c r="B36" s="33"/>
      <c r="C36" s="12"/>
      <c r="D36" s="12"/>
      <c r="E36" s="77"/>
      <c r="F36" s="81"/>
      <c r="G36" s="54"/>
      <c r="H36" s="13">
        <f t="shared" si="0"/>
        <v>0</v>
      </c>
      <c r="I36" s="14"/>
      <c r="J36" s="13">
        <f t="shared" si="1"/>
        <v>0</v>
      </c>
      <c r="K36" s="15">
        <f t="shared" si="8"/>
        <v>0</v>
      </c>
      <c r="L36" s="73"/>
      <c r="M36" s="14"/>
      <c r="N36" s="12"/>
      <c r="O36" s="13">
        <f t="shared" si="2"/>
        <v>0</v>
      </c>
      <c r="P36" s="47">
        <f t="shared" si="4"/>
        <v>1</v>
      </c>
      <c r="Q36" s="36"/>
      <c r="R36" s="37"/>
      <c r="S36" s="24"/>
      <c r="T36" s="14"/>
      <c r="U36" s="14"/>
      <c r="V36" s="16"/>
      <c r="W36" s="25"/>
    </row>
    <row r="37" spans="1:23" ht="15.75" x14ac:dyDescent="0.25">
      <c r="A37" s="43">
        <v>34</v>
      </c>
      <c r="B37" s="33"/>
      <c r="C37" s="12"/>
      <c r="D37" s="12"/>
      <c r="E37" s="77"/>
      <c r="F37" s="81"/>
      <c r="G37" s="54"/>
      <c r="H37" s="13">
        <f t="shared" si="0"/>
        <v>0</v>
      </c>
      <c r="I37" s="14"/>
      <c r="J37" s="13">
        <f t="shared" si="1"/>
        <v>0</v>
      </c>
      <c r="K37" s="15">
        <f t="shared" si="8"/>
        <v>0</v>
      </c>
      <c r="L37" s="73"/>
      <c r="M37" s="14"/>
      <c r="N37" s="12"/>
      <c r="O37" s="13">
        <f t="shared" si="2"/>
        <v>0</v>
      </c>
      <c r="P37" s="47">
        <f t="shared" si="4"/>
        <v>1</v>
      </c>
      <c r="Q37" s="34"/>
      <c r="R37" s="35"/>
      <c r="S37" s="24"/>
      <c r="T37" s="14"/>
      <c r="U37" s="14"/>
      <c r="V37" s="16"/>
      <c r="W37" s="25"/>
    </row>
    <row r="38" spans="1:23" ht="15.75" x14ac:dyDescent="0.25">
      <c r="A38" s="19">
        <v>35</v>
      </c>
      <c r="B38" s="33"/>
      <c r="C38" s="12"/>
      <c r="D38" s="12"/>
      <c r="E38" s="77"/>
      <c r="F38" s="81"/>
      <c r="G38" s="54"/>
      <c r="H38" s="13">
        <f t="shared" si="0"/>
        <v>0</v>
      </c>
      <c r="I38" s="14"/>
      <c r="J38" s="13">
        <f t="shared" si="1"/>
        <v>0</v>
      </c>
      <c r="K38" s="15">
        <f t="shared" si="8"/>
        <v>0</v>
      </c>
      <c r="L38" s="73"/>
      <c r="M38" s="14"/>
      <c r="N38" s="12"/>
      <c r="O38" s="13">
        <f t="shared" si="2"/>
        <v>0</v>
      </c>
      <c r="P38" s="47">
        <f t="shared" si="4"/>
        <v>1</v>
      </c>
      <c r="Q38" s="36"/>
      <c r="R38" s="37"/>
      <c r="S38" s="24"/>
      <c r="T38" s="14"/>
      <c r="U38" s="14"/>
      <c r="V38" s="16"/>
      <c r="W38" s="25"/>
    </row>
    <row r="39" spans="1:23" ht="15.75" x14ac:dyDescent="0.25">
      <c r="A39" s="19">
        <v>36</v>
      </c>
      <c r="B39" s="33"/>
      <c r="C39" s="12"/>
      <c r="D39" s="12"/>
      <c r="E39" s="77"/>
      <c r="F39" s="81"/>
      <c r="G39" s="54"/>
      <c r="H39" s="13">
        <f t="shared" si="0"/>
        <v>0</v>
      </c>
      <c r="I39" s="14"/>
      <c r="J39" s="13">
        <f t="shared" si="1"/>
        <v>0</v>
      </c>
      <c r="K39" s="15">
        <f>+H39*J39</f>
        <v>0</v>
      </c>
      <c r="L39" s="73"/>
      <c r="M39" s="14"/>
      <c r="N39" s="12"/>
      <c r="O39" s="13">
        <f t="shared" si="2"/>
        <v>0</v>
      </c>
      <c r="P39" s="47">
        <f t="shared" si="4"/>
        <v>1</v>
      </c>
      <c r="Q39" s="36"/>
      <c r="R39" s="37"/>
      <c r="S39" s="24"/>
      <c r="T39" s="14"/>
      <c r="U39" s="14"/>
      <c r="V39" s="16"/>
      <c r="W39" s="25"/>
    </row>
    <row r="40" spans="1:23" ht="15.75" x14ac:dyDescent="0.25">
      <c r="A40" s="43">
        <v>37</v>
      </c>
      <c r="B40" s="33"/>
      <c r="C40" s="12"/>
      <c r="D40" s="12"/>
      <c r="E40" s="77"/>
      <c r="F40" s="81"/>
      <c r="G40" s="54"/>
      <c r="H40" s="13">
        <f t="shared" si="0"/>
        <v>0</v>
      </c>
      <c r="I40" s="14"/>
      <c r="J40" s="13">
        <f t="shared" si="1"/>
        <v>0</v>
      </c>
      <c r="K40" s="15">
        <f t="shared" ref="K40:K46" si="9">+H40*J40</f>
        <v>0</v>
      </c>
      <c r="L40" s="73"/>
      <c r="M40" s="14"/>
      <c r="N40" s="12"/>
      <c r="O40" s="13">
        <f t="shared" si="2"/>
        <v>0</v>
      </c>
      <c r="P40" s="47">
        <f t="shared" si="4"/>
        <v>1</v>
      </c>
      <c r="Q40" s="36"/>
      <c r="R40" s="37"/>
      <c r="S40" s="24"/>
      <c r="T40" s="14"/>
      <c r="U40" s="14"/>
      <c r="V40" s="16"/>
      <c r="W40" s="25"/>
    </row>
    <row r="41" spans="1:23" ht="15.75" x14ac:dyDescent="0.25">
      <c r="A41" s="19">
        <v>38</v>
      </c>
      <c r="B41" s="33"/>
      <c r="C41" s="12"/>
      <c r="D41" s="57"/>
      <c r="E41" s="77"/>
      <c r="F41" s="81"/>
      <c r="G41" s="54"/>
      <c r="H41" s="13">
        <f t="shared" si="0"/>
        <v>0</v>
      </c>
      <c r="I41" s="14"/>
      <c r="J41" s="13">
        <f t="shared" si="1"/>
        <v>0</v>
      </c>
      <c r="K41" s="15">
        <f t="shared" si="9"/>
        <v>0</v>
      </c>
      <c r="L41" s="73"/>
      <c r="M41" s="14"/>
      <c r="N41" s="12"/>
      <c r="O41" s="13">
        <f t="shared" si="2"/>
        <v>0</v>
      </c>
      <c r="P41" s="47">
        <f t="shared" si="4"/>
        <v>1</v>
      </c>
      <c r="Q41" s="36"/>
      <c r="R41" s="37"/>
      <c r="S41" s="24"/>
      <c r="T41" s="14"/>
      <c r="U41" s="14"/>
      <c r="V41" s="16"/>
      <c r="W41" s="25"/>
    </row>
    <row r="42" spans="1:23" ht="15.75" x14ac:dyDescent="0.25">
      <c r="A42" s="19">
        <v>39</v>
      </c>
      <c r="B42" s="33"/>
      <c r="C42" s="12"/>
      <c r="D42" s="12"/>
      <c r="E42" s="78"/>
      <c r="F42" s="81"/>
      <c r="G42" s="54"/>
      <c r="H42" s="13">
        <f t="shared" si="0"/>
        <v>0</v>
      </c>
      <c r="I42" s="13"/>
      <c r="J42" s="13">
        <f t="shared" si="1"/>
        <v>0</v>
      </c>
      <c r="K42" s="15">
        <f t="shared" si="9"/>
        <v>0</v>
      </c>
      <c r="L42" s="73"/>
      <c r="M42" s="13"/>
      <c r="N42" s="12"/>
      <c r="O42" s="13">
        <f t="shared" si="2"/>
        <v>0</v>
      </c>
      <c r="P42" s="47">
        <f t="shared" si="4"/>
        <v>1</v>
      </c>
      <c r="Q42" s="38"/>
      <c r="R42" s="39"/>
      <c r="S42" s="26"/>
      <c r="T42" s="13"/>
      <c r="U42" s="14"/>
      <c r="V42" s="17"/>
      <c r="W42" s="27"/>
    </row>
    <row r="43" spans="1:23" ht="15.75" x14ac:dyDescent="0.25">
      <c r="A43" s="43">
        <v>40</v>
      </c>
      <c r="B43" s="33"/>
      <c r="C43" s="12"/>
      <c r="D43" s="12"/>
      <c r="E43" s="77"/>
      <c r="F43" s="81"/>
      <c r="G43" s="54"/>
      <c r="H43" s="13">
        <f t="shared" si="0"/>
        <v>0</v>
      </c>
      <c r="I43" s="14"/>
      <c r="J43" s="13">
        <f t="shared" si="1"/>
        <v>0</v>
      </c>
      <c r="K43" s="15">
        <f t="shared" si="9"/>
        <v>0</v>
      </c>
      <c r="L43" s="73"/>
      <c r="M43" s="14"/>
      <c r="N43" s="12"/>
      <c r="O43" s="13">
        <f t="shared" si="2"/>
        <v>0</v>
      </c>
      <c r="P43" s="47">
        <f t="shared" si="4"/>
        <v>1</v>
      </c>
      <c r="Q43" s="36"/>
      <c r="R43" s="37"/>
      <c r="S43" s="24"/>
      <c r="T43" s="14"/>
      <c r="U43" s="14"/>
      <c r="V43" s="16"/>
      <c r="W43" s="25"/>
    </row>
    <row r="44" spans="1:23" ht="15.75" x14ac:dyDescent="0.25">
      <c r="A44" s="19">
        <v>41</v>
      </c>
      <c r="B44" s="33"/>
      <c r="C44" s="12"/>
      <c r="D44" s="12"/>
      <c r="E44" s="77"/>
      <c r="F44" s="81"/>
      <c r="G44" s="54"/>
      <c r="H44" s="13">
        <f t="shared" si="0"/>
        <v>0</v>
      </c>
      <c r="I44" s="14"/>
      <c r="J44" s="13">
        <f t="shared" si="1"/>
        <v>0</v>
      </c>
      <c r="K44" s="15">
        <f t="shared" si="9"/>
        <v>0</v>
      </c>
      <c r="L44" s="73"/>
      <c r="M44" s="14"/>
      <c r="N44" s="12"/>
      <c r="O44" s="13">
        <f t="shared" si="2"/>
        <v>0</v>
      </c>
      <c r="P44" s="47">
        <f t="shared" si="4"/>
        <v>1</v>
      </c>
      <c r="Q44" s="36"/>
      <c r="R44" s="37"/>
      <c r="S44" s="24"/>
      <c r="T44" s="14"/>
      <c r="U44" s="14"/>
      <c r="V44" s="16"/>
      <c r="W44" s="25"/>
    </row>
    <row r="45" spans="1:23" ht="15.75" x14ac:dyDescent="0.25">
      <c r="A45" s="19">
        <v>42</v>
      </c>
      <c r="B45" s="33"/>
      <c r="C45" s="12"/>
      <c r="D45" s="12"/>
      <c r="E45" s="77"/>
      <c r="F45" s="81"/>
      <c r="G45" s="54"/>
      <c r="H45" s="13">
        <f t="shared" si="0"/>
        <v>0</v>
      </c>
      <c r="I45" s="14"/>
      <c r="J45" s="13">
        <f t="shared" si="1"/>
        <v>0</v>
      </c>
      <c r="K45" s="15">
        <f t="shared" si="9"/>
        <v>0</v>
      </c>
      <c r="L45" s="73"/>
      <c r="M45" s="14"/>
      <c r="N45" s="12"/>
      <c r="O45" s="13">
        <f t="shared" si="2"/>
        <v>0</v>
      </c>
      <c r="P45" s="47">
        <f t="shared" si="4"/>
        <v>1</v>
      </c>
      <c r="Q45" s="34"/>
      <c r="R45" s="35"/>
      <c r="S45" s="24"/>
      <c r="T45" s="14"/>
      <c r="U45" s="14"/>
      <c r="V45" s="16"/>
      <c r="W45" s="25"/>
    </row>
    <row r="46" spans="1:23" ht="15.75" x14ac:dyDescent="0.25">
      <c r="A46" s="43">
        <v>43</v>
      </c>
      <c r="B46" s="33"/>
      <c r="C46" s="12"/>
      <c r="D46" s="12"/>
      <c r="E46" s="77"/>
      <c r="F46" s="81"/>
      <c r="G46" s="54"/>
      <c r="H46" s="13">
        <f t="shared" si="0"/>
        <v>0</v>
      </c>
      <c r="I46" s="14"/>
      <c r="J46" s="13">
        <f t="shared" si="1"/>
        <v>0</v>
      </c>
      <c r="K46" s="15">
        <f t="shared" si="9"/>
        <v>0</v>
      </c>
      <c r="L46" s="73"/>
      <c r="M46" s="14"/>
      <c r="N46" s="12"/>
      <c r="O46" s="13">
        <f t="shared" si="2"/>
        <v>0</v>
      </c>
      <c r="P46" s="47">
        <f t="shared" si="4"/>
        <v>1</v>
      </c>
      <c r="Q46" s="36"/>
      <c r="R46" s="37"/>
      <c r="S46" s="24"/>
      <c r="T46" s="14"/>
      <c r="U46" s="14"/>
      <c r="V46" s="16"/>
      <c r="W46" s="25"/>
    </row>
    <row r="47" spans="1:23" ht="15.75" x14ac:dyDescent="0.25">
      <c r="A47" s="19">
        <v>44</v>
      </c>
      <c r="B47" s="33"/>
      <c r="C47" s="12"/>
      <c r="D47" s="12"/>
      <c r="E47" s="77"/>
      <c r="F47" s="81"/>
      <c r="G47" s="54"/>
      <c r="H47" s="13">
        <f t="shared" si="0"/>
        <v>0</v>
      </c>
      <c r="I47" s="14"/>
      <c r="J47" s="13">
        <f t="shared" si="1"/>
        <v>0</v>
      </c>
      <c r="K47" s="15">
        <f>+H47*J47</f>
        <v>0</v>
      </c>
      <c r="L47" s="73"/>
      <c r="M47" s="14"/>
      <c r="N47" s="12"/>
      <c r="O47" s="13">
        <f t="shared" si="2"/>
        <v>0</v>
      </c>
      <c r="P47" s="47">
        <f t="shared" si="4"/>
        <v>1</v>
      </c>
      <c r="Q47" s="36"/>
      <c r="R47" s="37"/>
      <c r="S47" s="24"/>
      <c r="T47" s="14"/>
      <c r="U47" s="14"/>
      <c r="V47" s="16"/>
      <c r="W47" s="25"/>
    </row>
    <row r="48" spans="1:23" ht="15.75" x14ac:dyDescent="0.25">
      <c r="A48" s="19">
        <v>45</v>
      </c>
      <c r="B48" s="33"/>
      <c r="C48" s="12"/>
      <c r="D48" s="12"/>
      <c r="E48" s="77"/>
      <c r="F48" s="81"/>
      <c r="G48" s="54"/>
      <c r="H48" s="13">
        <f t="shared" si="0"/>
        <v>0</v>
      </c>
      <c r="I48" s="14"/>
      <c r="J48" s="13">
        <f t="shared" si="1"/>
        <v>0</v>
      </c>
      <c r="K48" s="15">
        <f t="shared" ref="K48:K54" si="10">+H48*J48</f>
        <v>0</v>
      </c>
      <c r="L48" s="73"/>
      <c r="M48" s="14"/>
      <c r="N48" s="12"/>
      <c r="O48" s="13">
        <f t="shared" si="2"/>
        <v>0</v>
      </c>
      <c r="P48" s="47">
        <f t="shared" si="4"/>
        <v>1</v>
      </c>
      <c r="Q48" s="36"/>
      <c r="R48" s="37"/>
      <c r="S48" s="24"/>
      <c r="T48" s="14"/>
      <c r="U48" s="14"/>
      <c r="V48" s="16"/>
      <c r="W48" s="25"/>
    </row>
    <row r="49" spans="1:23" ht="15.75" x14ac:dyDescent="0.25">
      <c r="A49" s="43">
        <v>46</v>
      </c>
      <c r="B49" s="33"/>
      <c r="C49" s="12"/>
      <c r="D49" s="57"/>
      <c r="E49" s="77"/>
      <c r="F49" s="81"/>
      <c r="G49" s="54"/>
      <c r="H49" s="13">
        <f t="shared" si="0"/>
        <v>0</v>
      </c>
      <c r="I49" s="14"/>
      <c r="J49" s="13">
        <f t="shared" si="1"/>
        <v>0</v>
      </c>
      <c r="K49" s="15">
        <f t="shared" si="10"/>
        <v>0</v>
      </c>
      <c r="L49" s="73"/>
      <c r="M49" s="14"/>
      <c r="N49" s="12"/>
      <c r="O49" s="13">
        <f t="shared" si="2"/>
        <v>0</v>
      </c>
      <c r="P49" s="47">
        <f t="shared" si="4"/>
        <v>1</v>
      </c>
      <c r="Q49" s="36"/>
      <c r="R49" s="37"/>
      <c r="S49" s="24"/>
      <c r="T49" s="14"/>
      <c r="U49" s="14"/>
      <c r="V49" s="16"/>
      <c r="W49" s="25"/>
    </row>
    <row r="50" spans="1:23" ht="15.75" x14ac:dyDescent="0.25">
      <c r="A50" s="19">
        <v>47</v>
      </c>
      <c r="B50" s="33"/>
      <c r="C50" s="12"/>
      <c r="D50" s="12"/>
      <c r="E50" s="78"/>
      <c r="F50" s="81"/>
      <c r="G50" s="54"/>
      <c r="H50" s="13">
        <f t="shared" si="0"/>
        <v>0</v>
      </c>
      <c r="I50" s="13"/>
      <c r="J50" s="13">
        <f t="shared" si="1"/>
        <v>0</v>
      </c>
      <c r="K50" s="15">
        <f t="shared" si="10"/>
        <v>0</v>
      </c>
      <c r="L50" s="73"/>
      <c r="M50" s="13"/>
      <c r="N50" s="12"/>
      <c r="O50" s="13">
        <f t="shared" si="2"/>
        <v>0</v>
      </c>
      <c r="P50" s="47">
        <f t="shared" si="4"/>
        <v>1</v>
      </c>
      <c r="Q50" s="38"/>
      <c r="R50" s="39"/>
      <c r="S50" s="26"/>
      <c r="T50" s="13"/>
      <c r="U50" s="14"/>
      <c r="V50" s="17"/>
      <c r="W50" s="27"/>
    </row>
    <row r="51" spans="1:23" ht="15.75" x14ac:dyDescent="0.25">
      <c r="A51" s="19">
        <v>48</v>
      </c>
      <c r="B51" s="33"/>
      <c r="C51" s="12"/>
      <c r="D51" s="12"/>
      <c r="E51" s="77"/>
      <c r="F51" s="81"/>
      <c r="G51" s="54"/>
      <c r="H51" s="13">
        <f t="shared" si="0"/>
        <v>0</v>
      </c>
      <c r="I51" s="14"/>
      <c r="J51" s="13">
        <f t="shared" si="1"/>
        <v>0</v>
      </c>
      <c r="K51" s="15">
        <f t="shared" si="10"/>
        <v>0</v>
      </c>
      <c r="L51" s="73"/>
      <c r="M51" s="14"/>
      <c r="N51" s="12"/>
      <c r="O51" s="13">
        <f t="shared" si="2"/>
        <v>0</v>
      </c>
      <c r="P51" s="47">
        <f t="shared" si="4"/>
        <v>1</v>
      </c>
      <c r="Q51" s="36"/>
      <c r="R51" s="37"/>
      <c r="S51" s="24"/>
      <c r="T51" s="14"/>
      <c r="U51" s="14"/>
      <c r="V51" s="16"/>
      <c r="W51" s="25"/>
    </row>
    <row r="52" spans="1:23" ht="15.75" x14ac:dyDescent="0.25">
      <c r="A52" s="43">
        <v>49</v>
      </c>
      <c r="B52" s="33"/>
      <c r="C52" s="12"/>
      <c r="D52" s="12"/>
      <c r="E52" s="77"/>
      <c r="F52" s="81"/>
      <c r="G52" s="54"/>
      <c r="H52" s="13">
        <f t="shared" si="0"/>
        <v>0</v>
      </c>
      <c r="I52" s="14"/>
      <c r="J52" s="13">
        <f t="shared" si="1"/>
        <v>0</v>
      </c>
      <c r="K52" s="15">
        <f t="shared" si="10"/>
        <v>0</v>
      </c>
      <c r="L52" s="73"/>
      <c r="M52" s="14"/>
      <c r="N52" s="12"/>
      <c r="O52" s="13">
        <f t="shared" si="2"/>
        <v>0</v>
      </c>
      <c r="P52" s="47">
        <f t="shared" si="4"/>
        <v>1</v>
      </c>
      <c r="Q52" s="36"/>
      <c r="R52" s="37"/>
      <c r="S52" s="24"/>
      <c r="T52" s="14"/>
      <c r="U52" s="14"/>
      <c r="V52" s="16"/>
      <c r="W52" s="25"/>
    </row>
    <row r="53" spans="1:23" ht="15.75" x14ac:dyDescent="0.25">
      <c r="A53" s="19">
        <v>50</v>
      </c>
      <c r="B53" s="33"/>
      <c r="C53" s="12"/>
      <c r="D53" s="12"/>
      <c r="E53" s="77"/>
      <c r="F53" s="81"/>
      <c r="G53" s="54"/>
      <c r="H53" s="13">
        <f t="shared" si="0"/>
        <v>0</v>
      </c>
      <c r="I53" s="14"/>
      <c r="J53" s="13">
        <f t="shared" si="1"/>
        <v>0</v>
      </c>
      <c r="K53" s="15">
        <f t="shared" si="10"/>
        <v>0</v>
      </c>
      <c r="L53" s="73"/>
      <c r="M53" s="14"/>
      <c r="N53" s="12"/>
      <c r="O53" s="13">
        <f t="shared" si="2"/>
        <v>0</v>
      </c>
      <c r="P53" s="47">
        <f t="shared" si="4"/>
        <v>1</v>
      </c>
      <c r="Q53" s="34"/>
      <c r="R53" s="35"/>
      <c r="S53" s="24"/>
      <c r="T53" s="14"/>
      <c r="U53" s="14"/>
      <c r="V53" s="16"/>
      <c r="W53" s="25"/>
    </row>
    <row r="54" spans="1:23" ht="15.75" x14ac:dyDescent="0.25">
      <c r="A54" s="19">
        <v>51</v>
      </c>
      <c r="B54" s="33"/>
      <c r="C54" s="12"/>
      <c r="D54" s="12"/>
      <c r="E54" s="77"/>
      <c r="F54" s="81"/>
      <c r="G54" s="54"/>
      <c r="H54" s="13">
        <f t="shared" si="0"/>
        <v>0</v>
      </c>
      <c r="I54" s="14"/>
      <c r="J54" s="13">
        <f t="shared" si="1"/>
        <v>0</v>
      </c>
      <c r="K54" s="15">
        <f t="shared" si="10"/>
        <v>0</v>
      </c>
      <c r="L54" s="73"/>
      <c r="M54" s="14"/>
      <c r="N54" s="12"/>
      <c r="O54" s="13">
        <f t="shared" si="2"/>
        <v>0</v>
      </c>
      <c r="P54" s="47">
        <f t="shared" si="4"/>
        <v>1</v>
      </c>
      <c r="Q54" s="36"/>
      <c r="R54" s="37"/>
      <c r="S54" s="24"/>
      <c r="T54" s="14"/>
      <c r="U54" s="14"/>
      <c r="V54" s="16"/>
      <c r="W54" s="25"/>
    </row>
    <row r="55" spans="1:23" ht="15.75" x14ac:dyDescent="0.25">
      <c r="A55" s="43">
        <v>52</v>
      </c>
      <c r="B55" s="33"/>
      <c r="C55" s="12"/>
      <c r="D55" s="12"/>
      <c r="E55" s="77"/>
      <c r="F55" s="81"/>
      <c r="G55" s="54"/>
      <c r="H55" s="13">
        <f t="shared" si="0"/>
        <v>0</v>
      </c>
      <c r="I55" s="14"/>
      <c r="J55" s="13">
        <f t="shared" si="1"/>
        <v>0</v>
      </c>
      <c r="K55" s="15">
        <f>+H55*J55</f>
        <v>0</v>
      </c>
      <c r="L55" s="73"/>
      <c r="M55" s="14"/>
      <c r="N55" s="12"/>
      <c r="O55" s="13">
        <f t="shared" si="2"/>
        <v>0</v>
      </c>
      <c r="P55" s="47">
        <f t="shared" si="4"/>
        <v>1</v>
      </c>
      <c r="Q55" s="36"/>
      <c r="R55" s="37"/>
      <c r="S55" s="24"/>
      <c r="T55" s="14"/>
      <c r="U55" s="14"/>
      <c r="V55" s="16"/>
      <c r="W55" s="25"/>
    </row>
    <row r="56" spans="1:23" ht="15.75" x14ac:dyDescent="0.25">
      <c r="A56" s="19">
        <v>53</v>
      </c>
      <c r="B56" s="33"/>
      <c r="C56" s="12"/>
      <c r="D56" s="12"/>
      <c r="E56" s="77"/>
      <c r="F56" s="81"/>
      <c r="G56" s="54"/>
      <c r="H56" s="13">
        <f t="shared" si="0"/>
        <v>0</v>
      </c>
      <c r="I56" s="14"/>
      <c r="J56" s="13">
        <f t="shared" si="1"/>
        <v>0</v>
      </c>
      <c r="K56" s="15">
        <f t="shared" ref="K56:K62" si="11">+H56*J56</f>
        <v>0</v>
      </c>
      <c r="L56" s="73"/>
      <c r="M56" s="14"/>
      <c r="N56" s="12"/>
      <c r="O56" s="13">
        <f t="shared" si="2"/>
        <v>0</v>
      </c>
      <c r="P56" s="47">
        <f t="shared" si="4"/>
        <v>1</v>
      </c>
      <c r="Q56" s="36"/>
      <c r="R56" s="37"/>
      <c r="S56" s="24"/>
      <c r="T56" s="14"/>
      <c r="U56" s="14"/>
      <c r="V56" s="16"/>
      <c r="W56" s="25"/>
    </row>
    <row r="57" spans="1:23" ht="15.75" x14ac:dyDescent="0.25">
      <c r="A57" s="19">
        <v>54</v>
      </c>
      <c r="B57" s="33"/>
      <c r="C57" s="12"/>
      <c r="D57" s="57"/>
      <c r="E57" s="77"/>
      <c r="F57" s="81"/>
      <c r="G57" s="54"/>
      <c r="H57" s="13">
        <f t="shared" si="0"/>
        <v>0</v>
      </c>
      <c r="I57" s="14"/>
      <c r="J57" s="13">
        <f t="shared" si="1"/>
        <v>0</v>
      </c>
      <c r="K57" s="15">
        <f t="shared" si="11"/>
        <v>0</v>
      </c>
      <c r="L57" s="73"/>
      <c r="M57" s="14"/>
      <c r="N57" s="12"/>
      <c r="O57" s="13">
        <f t="shared" si="2"/>
        <v>0</v>
      </c>
      <c r="P57" s="47">
        <f t="shared" si="4"/>
        <v>1</v>
      </c>
      <c r="Q57" s="36"/>
      <c r="R57" s="37"/>
      <c r="S57" s="24"/>
      <c r="T57" s="14"/>
      <c r="U57" s="14"/>
      <c r="V57" s="16"/>
      <c r="W57" s="25"/>
    </row>
    <row r="58" spans="1:23" ht="15.75" x14ac:dyDescent="0.25">
      <c r="A58" s="43">
        <v>55</v>
      </c>
      <c r="B58" s="33"/>
      <c r="C58" s="12"/>
      <c r="D58" s="12"/>
      <c r="E58" s="78"/>
      <c r="F58" s="81"/>
      <c r="G58" s="54"/>
      <c r="H58" s="13">
        <f t="shared" si="0"/>
        <v>0</v>
      </c>
      <c r="I58" s="13"/>
      <c r="J58" s="13">
        <f t="shared" si="1"/>
        <v>0</v>
      </c>
      <c r="K58" s="15">
        <f t="shared" si="11"/>
        <v>0</v>
      </c>
      <c r="L58" s="73"/>
      <c r="M58" s="13"/>
      <c r="N58" s="12"/>
      <c r="O58" s="13">
        <f t="shared" si="2"/>
        <v>0</v>
      </c>
      <c r="P58" s="47">
        <f t="shared" si="4"/>
        <v>1</v>
      </c>
      <c r="Q58" s="38"/>
      <c r="R58" s="39"/>
      <c r="S58" s="26"/>
      <c r="T58" s="13"/>
      <c r="U58" s="14"/>
      <c r="V58" s="17"/>
      <c r="W58" s="27"/>
    </row>
    <row r="59" spans="1:23" ht="15.75" x14ac:dyDescent="0.25">
      <c r="A59" s="19">
        <v>56</v>
      </c>
      <c r="B59" s="33"/>
      <c r="C59" s="12"/>
      <c r="D59" s="12"/>
      <c r="E59" s="77"/>
      <c r="F59" s="81"/>
      <c r="G59" s="54"/>
      <c r="H59" s="13">
        <f t="shared" si="0"/>
        <v>0</v>
      </c>
      <c r="I59" s="14"/>
      <c r="J59" s="13">
        <f t="shared" si="1"/>
        <v>0</v>
      </c>
      <c r="K59" s="15">
        <f t="shared" si="11"/>
        <v>0</v>
      </c>
      <c r="L59" s="73"/>
      <c r="M59" s="14"/>
      <c r="N59" s="12"/>
      <c r="O59" s="13">
        <f t="shared" si="2"/>
        <v>0</v>
      </c>
      <c r="P59" s="47">
        <f t="shared" si="4"/>
        <v>1</v>
      </c>
      <c r="Q59" s="36"/>
      <c r="R59" s="37"/>
      <c r="S59" s="24"/>
      <c r="T59" s="14"/>
      <c r="U59" s="14"/>
      <c r="V59" s="16"/>
      <c r="W59" s="25"/>
    </row>
    <row r="60" spans="1:23" ht="15.75" x14ac:dyDescent="0.25">
      <c r="A60" s="19">
        <v>57</v>
      </c>
      <c r="B60" s="33"/>
      <c r="C60" s="12"/>
      <c r="D60" s="12"/>
      <c r="E60" s="77"/>
      <c r="F60" s="81"/>
      <c r="G60" s="54"/>
      <c r="H60" s="13">
        <f t="shared" si="0"/>
        <v>0</v>
      </c>
      <c r="I60" s="14"/>
      <c r="J60" s="13">
        <f t="shared" si="1"/>
        <v>0</v>
      </c>
      <c r="K60" s="15">
        <f t="shared" si="11"/>
        <v>0</v>
      </c>
      <c r="L60" s="73"/>
      <c r="M60" s="14"/>
      <c r="N60" s="12"/>
      <c r="O60" s="13">
        <f t="shared" si="2"/>
        <v>0</v>
      </c>
      <c r="P60" s="47">
        <f t="shared" si="4"/>
        <v>1</v>
      </c>
      <c r="Q60" s="36"/>
      <c r="R60" s="37"/>
      <c r="S60" s="24"/>
      <c r="T60" s="14"/>
      <c r="U60" s="14"/>
      <c r="V60" s="16"/>
      <c r="W60" s="25"/>
    </row>
    <row r="61" spans="1:23" ht="15.75" x14ac:dyDescent="0.25">
      <c r="A61" s="43">
        <v>58</v>
      </c>
      <c r="B61" s="33"/>
      <c r="C61" s="12"/>
      <c r="D61" s="12"/>
      <c r="E61" s="77"/>
      <c r="F61" s="81"/>
      <c r="G61" s="54"/>
      <c r="H61" s="13">
        <f t="shared" si="0"/>
        <v>0</v>
      </c>
      <c r="I61" s="14"/>
      <c r="J61" s="13">
        <f t="shared" si="1"/>
        <v>0</v>
      </c>
      <c r="K61" s="15">
        <f t="shared" si="11"/>
        <v>0</v>
      </c>
      <c r="L61" s="73"/>
      <c r="M61" s="14"/>
      <c r="N61" s="12"/>
      <c r="O61" s="13">
        <f t="shared" si="2"/>
        <v>0</v>
      </c>
      <c r="P61" s="47">
        <f t="shared" si="4"/>
        <v>1</v>
      </c>
      <c r="Q61" s="34"/>
      <c r="R61" s="35"/>
      <c r="S61" s="24"/>
      <c r="T61" s="14"/>
      <c r="U61" s="14"/>
      <c r="V61" s="16"/>
      <c r="W61" s="25"/>
    </row>
    <row r="62" spans="1:23" ht="15.75" x14ac:dyDescent="0.25">
      <c r="A62" s="19">
        <v>59</v>
      </c>
      <c r="B62" s="33"/>
      <c r="C62" s="12"/>
      <c r="D62" s="12"/>
      <c r="E62" s="77"/>
      <c r="F62" s="81"/>
      <c r="G62" s="54"/>
      <c r="H62" s="13">
        <f t="shared" si="0"/>
        <v>0</v>
      </c>
      <c r="I62" s="14"/>
      <c r="J62" s="13">
        <f t="shared" si="1"/>
        <v>0</v>
      </c>
      <c r="K62" s="15">
        <f t="shared" si="11"/>
        <v>0</v>
      </c>
      <c r="L62" s="73"/>
      <c r="M62" s="14"/>
      <c r="N62" s="12"/>
      <c r="O62" s="13">
        <f t="shared" si="2"/>
        <v>0</v>
      </c>
      <c r="P62" s="47">
        <f t="shared" si="4"/>
        <v>1</v>
      </c>
      <c r="Q62" s="36"/>
      <c r="R62" s="37"/>
      <c r="S62" s="24"/>
      <c r="T62" s="14"/>
      <c r="U62" s="14"/>
      <c r="V62" s="16"/>
      <c r="W62" s="25"/>
    </row>
    <row r="63" spans="1:23" ht="15.75" x14ac:dyDescent="0.25">
      <c r="A63" s="19">
        <v>60</v>
      </c>
      <c r="B63" s="33"/>
      <c r="C63" s="12"/>
      <c r="D63" s="12"/>
      <c r="E63" s="77"/>
      <c r="F63" s="81"/>
      <c r="G63" s="54"/>
      <c r="H63" s="13">
        <f t="shared" si="0"/>
        <v>0</v>
      </c>
      <c r="I63" s="14"/>
      <c r="J63" s="13">
        <f t="shared" si="1"/>
        <v>0</v>
      </c>
      <c r="K63" s="15">
        <f>+H63*J63</f>
        <v>0</v>
      </c>
      <c r="L63" s="73"/>
      <c r="M63" s="14"/>
      <c r="N63" s="12"/>
      <c r="O63" s="13">
        <f t="shared" si="2"/>
        <v>0</v>
      </c>
      <c r="P63" s="47">
        <f t="shared" si="4"/>
        <v>1</v>
      </c>
      <c r="Q63" s="36"/>
      <c r="R63" s="37"/>
      <c r="S63" s="24"/>
      <c r="T63" s="14"/>
      <c r="U63" s="14"/>
      <c r="V63" s="16"/>
      <c r="W63" s="25"/>
    </row>
    <row r="64" spans="1:23" ht="15.75" x14ac:dyDescent="0.25">
      <c r="A64" s="43">
        <v>61</v>
      </c>
      <c r="B64" s="33"/>
      <c r="C64" s="12"/>
      <c r="D64" s="12"/>
      <c r="E64" s="77"/>
      <c r="F64" s="81"/>
      <c r="G64" s="54"/>
      <c r="H64" s="13">
        <f t="shared" si="0"/>
        <v>0</v>
      </c>
      <c r="I64" s="14"/>
      <c r="J64" s="13">
        <f t="shared" si="1"/>
        <v>0</v>
      </c>
      <c r="K64" s="15">
        <f t="shared" ref="K64:K68" si="12">+H64*J64</f>
        <v>0</v>
      </c>
      <c r="L64" s="73"/>
      <c r="M64" s="14"/>
      <c r="N64" s="12"/>
      <c r="O64" s="13">
        <f t="shared" si="2"/>
        <v>0</v>
      </c>
      <c r="P64" s="47">
        <f t="shared" si="4"/>
        <v>1</v>
      </c>
      <c r="Q64" s="36"/>
      <c r="R64" s="37"/>
      <c r="S64" s="24"/>
      <c r="T64" s="14"/>
      <c r="U64" s="14"/>
      <c r="V64" s="16"/>
      <c r="W64" s="25"/>
    </row>
    <row r="65" spans="1:23" ht="15.75" x14ac:dyDescent="0.25">
      <c r="A65" s="19">
        <v>62</v>
      </c>
      <c r="B65" s="33"/>
      <c r="C65" s="12"/>
      <c r="D65" s="57"/>
      <c r="E65" s="77"/>
      <c r="F65" s="81"/>
      <c r="G65" s="54"/>
      <c r="H65" s="13">
        <f t="shared" si="0"/>
        <v>0</v>
      </c>
      <c r="I65" s="14"/>
      <c r="J65" s="13">
        <f t="shared" si="1"/>
        <v>0</v>
      </c>
      <c r="K65" s="15">
        <f t="shared" si="12"/>
        <v>0</v>
      </c>
      <c r="L65" s="73"/>
      <c r="M65" s="14"/>
      <c r="N65" s="12"/>
      <c r="O65" s="13">
        <f t="shared" si="2"/>
        <v>0</v>
      </c>
      <c r="P65" s="47">
        <f t="shared" si="4"/>
        <v>1</v>
      </c>
      <c r="Q65" s="36"/>
      <c r="R65" s="37"/>
      <c r="S65" s="24"/>
      <c r="T65" s="14"/>
      <c r="U65" s="14"/>
      <c r="V65" s="16"/>
      <c r="W65" s="25"/>
    </row>
    <row r="66" spans="1:23" ht="15.75" x14ac:dyDescent="0.25">
      <c r="A66" s="19">
        <v>63</v>
      </c>
      <c r="B66" s="33"/>
      <c r="C66" s="12"/>
      <c r="D66" s="12"/>
      <c r="E66" s="78"/>
      <c r="F66" s="81"/>
      <c r="G66" s="54"/>
      <c r="H66" s="13">
        <f t="shared" si="0"/>
        <v>0</v>
      </c>
      <c r="I66" s="13"/>
      <c r="J66" s="13">
        <f t="shared" si="1"/>
        <v>0</v>
      </c>
      <c r="K66" s="15">
        <f t="shared" si="12"/>
        <v>0</v>
      </c>
      <c r="L66" s="73"/>
      <c r="M66" s="13"/>
      <c r="N66" s="12"/>
      <c r="O66" s="13">
        <f t="shared" si="2"/>
        <v>0</v>
      </c>
      <c r="P66" s="47">
        <f t="shared" si="4"/>
        <v>1</v>
      </c>
      <c r="Q66" s="38"/>
      <c r="R66" s="39"/>
      <c r="S66" s="26"/>
      <c r="T66" s="13"/>
      <c r="U66" s="14"/>
      <c r="V66" s="17"/>
      <c r="W66" s="27"/>
    </row>
    <row r="67" spans="1:23" ht="15.75" x14ac:dyDescent="0.25">
      <c r="A67" s="43">
        <v>64</v>
      </c>
      <c r="B67" s="33"/>
      <c r="C67" s="12"/>
      <c r="D67" s="12"/>
      <c r="E67" s="77"/>
      <c r="F67" s="81"/>
      <c r="G67" s="54"/>
      <c r="H67" s="13">
        <f t="shared" si="0"/>
        <v>0</v>
      </c>
      <c r="I67" s="14"/>
      <c r="J67" s="13">
        <f t="shared" si="1"/>
        <v>0</v>
      </c>
      <c r="K67" s="15">
        <f t="shared" si="12"/>
        <v>0</v>
      </c>
      <c r="L67" s="73"/>
      <c r="M67" s="14"/>
      <c r="N67" s="12"/>
      <c r="O67" s="13">
        <f t="shared" si="2"/>
        <v>0</v>
      </c>
      <c r="P67" s="47">
        <f t="shared" si="4"/>
        <v>1</v>
      </c>
      <c r="Q67" s="36"/>
      <c r="R67" s="37"/>
      <c r="S67" s="24"/>
      <c r="T67" s="14"/>
      <c r="U67" s="14"/>
      <c r="V67" s="16"/>
      <c r="W67" s="25"/>
    </row>
    <row r="68" spans="1:23" ht="15.75" x14ac:dyDescent="0.25">
      <c r="A68" s="19">
        <v>65</v>
      </c>
      <c r="B68" s="33"/>
      <c r="C68" s="12"/>
      <c r="D68" s="12"/>
      <c r="E68" s="77"/>
      <c r="F68" s="81"/>
      <c r="G68" s="54"/>
      <c r="H68" s="13">
        <f t="shared" si="0"/>
        <v>0</v>
      </c>
      <c r="I68" s="14"/>
      <c r="J68" s="13">
        <f t="shared" si="1"/>
        <v>0</v>
      </c>
      <c r="K68" s="15">
        <f t="shared" si="12"/>
        <v>0</v>
      </c>
      <c r="L68" s="73"/>
      <c r="M68" s="14"/>
      <c r="N68" s="12"/>
      <c r="O68" s="13">
        <f t="shared" si="2"/>
        <v>0</v>
      </c>
      <c r="P68" s="47">
        <f t="shared" si="4"/>
        <v>1</v>
      </c>
      <c r="Q68" s="36"/>
      <c r="R68" s="37"/>
      <c r="S68" s="24"/>
      <c r="T68" s="14"/>
      <c r="U68" s="14"/>
      <c r="V68" s="16"/>
      <c r="W68" s="25"/>
    </row>
    <row r="69" spans="1:23" ht="15.75" x14ac:dyDescent="0.25">
      <c r="A69" s="19">
        <v>66</v>
      </c>
      <c r="B69" s="33"/>
      <c r="C69" s="12"/>
      <c r="D69" s="12"/>
      <c r="E69" s="77"/>
      <c r="F69" s="81"/>
      <c r="G69" s="54"/>
      <c r="H69" s="13">
        <f t="shared" si="0"/>
        <v>0</v>
      </c>
      <c r="I69" s="14"/>
      <c r="J69" s="13">
        <f t="shared" si="1"/>
        <v>0</v>
      </c>
      <c r="K69" s="15">
        <f t="shared" ref="K69:K70" si="13">+H69*J69</f>
        <v>0</v>
      </c>
      <c r="L69" s="73"/>
      <c r="M69" s="14"/>
      <c r="N69" s="12"/>
      <c r="O69" s="13">
        <f t="shared" si="2"/>
        <v>0</v>
      </c>
      <c r="P69" s="47">
        <f t="shared" ref="P69:P132" si="14">IF((K69-O69)&lt;=0,1,(K69-O69))</f>
        <v>1</v>
      </c>
      <c r="Q69" s="34"/>
      <c r="R69" s="35"/>
      <c r="S69" s="24"/>
      <c r="T69" s="14"/>
      <c r="U69" s="14"/>
      <c r="V69" s="16"/>
      <c r="W69" s="25"/>
    </row>
    <row r="70" spans="1:23" ht="15.75" x14ac:dyDescent="0.25">
      <c r="A70" s="43">
        <v>67</v>
      </c>
      <c r="B70" s="33"/>
      <c r="C70" s="12"/>
      <c r="D70" s="12"/>
      <c r="E70" s="77"/>
      <c r="F70" s="81"/>
      <c r="G70" s="54"/>
      <c r="H70" s="13">
        <f t="shared" si="0"/>
        <v>0</v>
      </c>
      <c r="I70" s="14"/>
      <c r="J70" s="13">
        <f t="shared" si="1"/>
        <v>0</v>
      </c>
      <c r="K70" s="15">
        <f t="shared" si="13"/>
        <v>0</v>
      </c>
      <c r="L70" s="73"/>
      <c r="M70" s="14"/>
      <c r="N70" s="12"/>
      <c r="O70" s="13">
        <f t="shared" si="2"/>
        <v>0</v>
      </c>
      <c r="P70" s="47">
        <f t="shared" si="14"/>
        <v>1</v>
      </c>
      <c r="Q70" s="36"/>
      <c r="R70" s="37"/>
      <c r="S70" s="24"/>
      <c r="T70" s="14"/>
      <c r="U70" s="14"/>
      <c r="V70" s="16"/>
      <c r="W70" s="25"/>
    </row>
    <row r="71" spans="1:23" ht="15.75" x14ac:dyDescent="0.25">
      <c r="A71" s="19">
        <v>68</v>
      </c>
      <c r="B71" s="33"/>
      <c r="C71" s="12"/>
      <c r="D71" s="12"/>
      <c r="E71" s="77"/>
      <c r="F71" s="81"/>
      <c r="G71" s="54"/>
      <c r="H71" s="13">
        <f t="shared" si="0"/>
        <v>0</v>
      </c>
      <c r="I71" s="14"/>
      <c r="J71" s="13">
        <f t="shared" si="1"/>
        <v>0</v>
      </c>
      <c r="K71" s="15">
        <f>+H71*J71</f>
        <v>0</v>
      </c>
      <c r="L71" s="73"/>
      <c r="M71" s="14"/>
      <c r="N71" s="12"/>
      <c r="O71" s="13">
        <f t="shared" si="2"/>
        <v>0</v>
      </c>
      <c r="P71" s="47">
        <f t="shared" si="14"/>
        <v>1</v>
      </c>
      <c r="Q71" s="36"/>
      <c r="R71" s="37"/>
      <c r="S71" s="24"/>
      <c r="T71" s="14"/>
      <c r="U71" s="14"/>
      <c r="V71" s="16"/>
      <c r="W71" s="25"/>
    </row>
    <row r="72" spans="1:23" ht="15.75" x14ac:dyDescent="0.25">
      <c r="A72" s="19">
        <v>69</v>
      </c>
      <c r="B72" s="33"/>
      <c r="C72" s="12"/>
      <c r="D72" s="12"/>
      <c r="E72" s="77"/>
      <c r="F72" s="81"/>
      <c r="G72" s="54"/>
      <c r="H72" s="13">
        <f t="shared" si="0"/>
        <v>0</v>
      </c>
      <c r="I72" s="14"/>
      <c r="J72" s="13">
        <f t="shared" si="1"/>
        <v>0</v>
      </c>
      <c r="K72" s="15">
        <f t="shared" ref="K72:K78" si="15">+H72*J72</f>
        <v>0</v>
      </c>
      <c r="L72" s="73"/>
      <c r="M72" s="14"/>
      <c r="N72" s="12"/>
      <c r="O72" s="13">
        <f t="shared" si="2"/>
        <v>0</v>
      </c>
      <c r="P72" s="47">
        <f t="shared" si="14"/>
        <v>1</v>
      </c>
      <c r="Q72" s="36"/>
      <c r="R72" s="37"/>
      <c r="S72" s="24"/>
      <c r="T72" s="14"/>
      <c r="U72" s="14"/>
      <c r="V72" s="16"/>
      <c r="W72" s="25"/>
    </row>
    <row r="73" spans="1:23" ht="15.75" x14ac:dyDescent="0.25">
      <c r="A73" s="43">
        <v>70</v>
      </c>
      <c r="B73" s="33"/>
      <c r="C73" s="12"/>
      <c r="D73" s="57"/>
      <c r="E73" s="77"/>
      <c r="F73" s="81"/>
      <c r="G73" s="54"/>
      <c r="H73" s="13">
        <f t="shared" si="0"/>
        <v>0</v>
      </c>
      <c r="I73" s="14"/>
      <c r="J73" s="13">
        <f t="shared" si="1"/>
        <v>0</v>
      </c>
      <c r="K73" s="15">
        <f t="shared" si="15"/>
        <v>0</v>
      </c>
      <c r="L73" s="73"/>
      <c r="M73" s="14"/>
      <c r="N73" s="12"/>
      <c r="O73" s="13">
        <f t="shared" si="2"/>
        <v>0</v>
      </c>
      <c r="P73" s="47">
        <f t="shared" si="14"/>
        <v>1</v>
      </c>
      <c r="Q73" s="36"/>
      <c r="R73" s="37"/>
      <c r="S73" s="24"/>
      <c r="T73" s="14"/>
      <c r="U73" s="14"/>
      <c r="V73" s="16"/>
      <c r="W73" s="25"/>
    </row>
    <row r="74" spans="1:23" ht="15.75" x14ac:dyDescent="0.25">
      <c r="A74" s="19">
        <v>71</v>
      </c>
      <c r="B74" s="33"/>
      <c r="C74" s="12"/>
      <c r="D74" s="12"/>
      <c r="E74" s="78"/>
      <c r="F74" s="81"/>
      <c r="G74" s="54"/>
      <c r="H74" s="13">
        <f t="shared" si="0"/>
        <v>0</v>
      </c>
      <c r="I74" s="13"/>
      <c r="J74" s="13">
        <f t="shared" si="1"/>
        <v>0</v>
      </c>
      <c r="K74" s="15">
        <f t="shared" si="15"/>
        <v>0</v>
      </c>
      <c r="L74" s="73"/>
      <c r="M74" s="13"/>
      <c r="N74" s="12"/>
      <c r="O74" s="13">
        <f t="shared" si="2"/>
        <v>0</v>
      </c>
      <c r="P74" s="47">
        <f t="shared" si="14"/>
        <v>1</v>
      </c>
      <c r="Q74" s="38"/>
      <c r="R74" s="39"/>
      <c r="S74" s="26"/>
      <c r="T74" s="13"/>
      <c r="U74" s="14"/>
      <c r="V74" s="17"/>
      <c r="W74" s="27"/>
    </row>
    <row r="75" spans="1:23" ht="15.75" x14ac:dyDescent="0.25">
      <c r="A75" s="19">
        <v>72</v>
      </c>
      <c r="B75" s="33"/>
      <c r="C75" s="12"/>
      <c r="D75" s="12"/>
      <c r="E75" s="77"/>
      <c r="F75" s="81"/>
      <c r="G75" s="54"/>
      <c r="H75" s="13">
        <f t="shared" si="0"/>
        <v>0</v>
      </c>
      <c r="I75" s="14"/>
      <c r="J75" s="13">
        <f t="shared" si="1"/>
        <v>0</v>
      </c>
      <c r="K75" s="15">
        <f t="shared" si="15"/>
        <v>0</v>
      </c>
      <c r="L75" s="73"/>
      <c r="M75" s="14"/>
      <c r="N75" s="12"/>
      <c r="O75" s="13">
        <f t="shared" si="2"/>
        <v>0</v>
      </c>
      <c r="P75" s="47">
        <f t="shared" si="14"/>
        <v>1</v>
      </c>
      <c r="Q75" s="36"/>
      <c r="R75" s="37"/>
      <c r="S75" s="24"/>
      <c r="T75" s="14"/>
      <c r="U75" s="14"/>
      <c r="V75" s="16"/>
      <c r="W75" s="25"/>
    </row>
    <row r="76" spans="1:23" ht="15.75" x14ac:dyDescent="0.25">
      <c r="A76" s="43">
        <v>73</v>
      </c>
      <c r="B76" s="33"/>
      <c r="C76" s="12"/>
      <c r="D76" s="12"/>
      <c r="E76" s="77"/>
      <c r="F76" s="81"/>
      <c r="G76" s="54"/>
      <c r="H76" s="13">
        <f t="shared" si="0"/>
        <v>0</v>
      </c>
      <c r="I76" s="14"/>
      <c r="J76" s="13">
        <f t="shared" si="1"/>
        <v>0</v>
      </c>
      <c r="K76" s="15">
        <f t="shared" si="15"/>
        <v>0</v>
      </c>
      <c r="L76" s="73"/>
      <c r="M76" s="14"/>
      <c r="N76" s="12"/>
      <c r="O76" s="13">
        <f t="shared" si="2"/>
        <v>0</v>
      </c>
      <c r="P76" s="47">
        <f t="shared" si="14"/>
        <v>1</v>
      </c>
      <c r="Q76" s="36"/>
      <c r="R76" s="37"/>
      <c r="S76" s="24"/>
      <c r="T76" s="14"/>
      <c r="U76" s="14"/>
      <c r="V76" s="16"/>
      <c r="W76" s="25"/>
    </row>
    <row r="77" spans="1:23" ht="15.75" x14ac:dyDescent="0.25">
      <c r="A77" s="19">
        <v>74</v>
      </c>
      <c r="B77" s="33"/>
      <c r="C77" s="12"/>
      <c r="D77" s="12"/>
      <c r="E77" s="77"/>
      <c r="F77" s="81"/>
      <c r="G77" s="54"/>
      <c r="H77" s="13">
        <f t="shared" si="0"/>
        <v>0</v>
      </c>
      <c r="I77" s="14"/>
      <c r="J77" s="13">
        <f t="shared" si="1"/>
        <v>0</v>
      </c>
      <c r="K77" s="15">
        <f t="shared" si="15"/>
        <v>0</v>
      </c>
      <c r="L77" s="73"/>
      <c r="M77" s="14"/>
      <c r="N77" s="12"/>
      <c r="O77" s="13">
        <f t="shared" si="2"/>
        <v>0</v>
      </c>
      <c r="P77" s="47">
        <f t="shared" si="14"/>
        <v>1</v>
      </c>
      <c r="Q77" s="34"/>
      <c r="R77" s="35"/>
      <c r="S77" s="24"/>
      <c r="T77" s="14"/>
      <c r="U77" s="14"/>
      <c r="V77" s="16"/>
      <c r="W77" s="25"/>
    </row>
    <row r="78" spans="1:23" ht="15.75" x14ac:dyDescent="0.25">
      <c r="A78" s="19">
        <v>75</v>
      </c>
      <c r="B78" s="33"/>
      <c r="C78" s="12"/>
      <c r="D78" s="12"/>
      <c r="E78" s="77"/>
      <c r="F78" s="81"/>
      <c r="G78" s="54"/>
      <c r="H78" s="13">
        <f t="shared" si="0"/>
        <v>0</v>
      </c>
      <c r="I78" s="14"/>
      <c r="J78" s="13">
        <f t="shared" si="1"/>
        <v>0</v>
      </c>
      <c r="K78" s="15">
        <f t="shared" si="15"/>
        <v>0</v>
      </c>
      <c r="L78" s="73"/>
      <c r="M78" s="14"/>
      <c r="N78" s="12"/>
      <c r="O78" s="13">
        <f t="shared" si="2"/>
        <v>0</v>
      </c>
      <c r="P78" s="47">
        <f t="shared" si="14"/>
        <v>1</v>
      </c>
      <c r="Q78" s="36"/>
      <c r="R78" s="37"/>
      <c r="S78" s="24"/>
      <c r="T78" s="14"/>
      <c r="U78" s="14"/>
      <c r="V78" s="16"/>
      <c r="W78" s="25"/>
    </row>
    <row r="79" spans="1:23" ht="15.75" x14ac:dyDescent="0.25">
      <c r="A79" s="43">
        <v>76</v>
      </c>
      <c r="B79" s="33"/>
      <c r="C79" s="12"/>
      <c r="D79" s="12"/>
      <c r="E79" s="77"/>
      <c r="F79" s="81"/>
      <c r="G79" s="54"/>
      <c r="H79" s="13">
        <f t="shared" si="0"/>
        <v>0</v>
      </c>
      <c r="I79" s="14"/>
      <c r="J79" s="13">
        <f t="shared" si="1"/>
        <v>0</v>
      </c>
      <c r="K79" s="15">
        <f>+H79*J79</f>
        <v>0</v>
      </c>
      <c r="L79" s="73"/>
      <c r="M79" s="14"/>
      <c r="N79" s="12"/>
      <c r="O79" s="13">
        <f t="shared" si="2"/>
        <v>0</v>
      </c>
      <c r="P79" s="47">
        <f t="shared" si="14"/>
        <v>1</v>
      </c>
      <c r="Q79" s="36"/>
      <c r="R79" s="37"/>
      <c r="S79" s="24"/>
      <c r="T79" s="14"/>
      <c r="U79" s="14"/>
      <c r="V79" s="16"/>
      <c r="W79" s="25"/>
    </row>
    <row r="80" spans="1:23" ht="15.75" x14ac:dyDescent="0.25">
      <c r="A80" s="19">
        <v>77</v>
      </c>
      <c r="B80" s="33"/>
      <c r="C80" s="12"/>
      <c r="D80" s="12"/>
      <c r="E80" s="77"/>
      <c r="F80" s="81"/>
      <c r="G80" s="54"/>
      <c r="H80" s="13">
        <f t="shared" si="0"/>
        <v>0</v>
      </c>
      <c r="I80" s="14"/>
      <c r="J80" s="13">
        <f t="shared" si="1"/>
        <v>0</v>
      </c>
      <c r="K80" s="15">
        <f t="shared" ref="K80:K86" si="16">+H80*J80</f>
        <v>0</v>
      </c>
      <c r="L80" s="73"/>
      <c r="M80" s="14"/>
      <c r="N80" s="12"/>
      <c r="O80" s="13">
        <f t="shared" si="2"/>
        <v>0</v>
      </c>
      <c r="P80" s="47">
        <f t="shared" si="14"/>
        <v>1</v>
      </c>
      <c r="Q80" s="36"/>
      <c r="R80" s="37"/>
      <c r="S80" s="24"/>
      <c r="T80" s="14"/>
      <c r="U80" s="14"/>
      <c r="V80" s="16"/>
      <c r="W80" s="25"/>
    </row>
    <row r="81" spans="1:23" ht="15.75" x14ac:dyDescent="0.25">
      <c r="A81" s="19">
        <v>78</v>
      </c>
      <c r="B81" s="33"/>
      <c r="C81" s="12"/>
      <c r="D81" s="57"/>
      <c r="E81" s="77"/>
      <c r="F81" s="81"/>
      <c r="G81" s="54"/>
      <c r="H81" s="13">
        <f t="shared" si="0"/>
        <v>0</v>
      </c>
      <c r="I81" s="14"/>
      <c r="J81" s="13">
        <f t="shared" si="1"/>
        <v>0</v>
      </c>
      <c r="K81" s="15">
        <f t="shared" si="16"/>
        <v>0</v>
      </c>
      <c r="L81" s="73"/>
      <c r="M81" s="14"/>
      <c r="N81" s="12"/>
      <c r="O81" s="13">
        <f t="shared" si="2"/>
        <v>0</v>
      </c>
      <c r="P81" s="47">
        <f t="shared" si="14"/>
        <v>1</v>
      </c>
      <c r="Q81" s="36"/>
      <c r="R81" s="37"/>
      <c r="S81" s="24"/>
      <c r="T81" s="14"/>
      <c r="U81" s="14"/>
      <c r="V81" s="16"/>
      <c r="W81" s="25"/>
    </row>
    <row r="82" spans="1:23" ht="15.75" x14ac:dyDescent="0.25">
      <c r="A82" s="43">
        <v>79</v>
      </c>
      <c r="B82" s="33"/>
      <c r="C82" s="12"/>
      <c r="D82" s="12"/>
      <c r="E82" s="78"/>
      <c r="F82" s="81"/>
      <c r="G82" s="54"/>
      <c r="H82" s="13">
        <f t="shared" si="0"/>
        <v>0</v>
      </c>
      <c r="I82" s="13"/>
      <c r="J82" s="13">
        <f t="shared" si="1"/>
        <v>0</v>
      </c>
      <c r="K82" s="15">
        <f t="shared" si="16"/>
        <v>0</v>
      </c>
      <c r="L82" s="73"/>
      <c r="M82" s="13"/>
      <c r="N82" s="12"/>
      <c r="O82" s="13">
        <f t="shared" si="2"/>
        <v>0</v>
      </c>
      <c r="P82" s="47">
        <f t="shared" si="14"/>
        <v>1</v>
      </c>
      <c r="Q82" s="38"/>
      <c r="R82" s="39"/>
      <c r="S82" s="26"/>
      <c r="T82" s="13"/>
      <c r="U82" s="14"/>
      <c r="V82" s="17"/>
      <c r="W82" s="27"/>
    </row>
    <row r="83" spans="1:23" ht="15.75" x14ac:dyDescent="0.25">
      <c r="A83" s="19">
        <v>80</v>
      </c>
      <c r="B83" s="33"/>
      <c r="C83" s="12"/>
      <c r="D83" s="12"/>
      <c r="E83" s="77"/>
      <c r="F83" s="81"/>
      <c r="G83" s="54"/>
      <c r="H83" s="13">
        <f t="shared" si="0"/>
        <v>0</v>
      </c>
      <c r="I83" s="14"/>
      <c r="J83" s="13">
        <f t="shared" si="1"/>
        <v>0</v>
      </c>
      <c r="K83" s="15">
        <f t="shared" si="16"/>
        <v>0</v>
      </c>
      <c r="L83" s="73"/>
      <c r="M83" s="14"/>
      <c r="N83" s="12"/>
      <c r="O83" s="13">
        <f t="shared" si="2"/>
        <v>0</v>
      </c>
      <c r="P83" s="47">
        <f t="shared" si="14"/>
        <v>1</v>
      </c>
      <c r="Q83" s="36"/>
      <c r="R83" s="37"/>
      <c r="S83" s="24"/>
      <c r="T83" s="14"/>
      <c r="U83" s="14"/>
      <c r="V83" s="16"/>
      <c r="W83" s="25"/>
    </row>
    <row r="84" spans="1:23" ht="15.75" x14ac:dyDescent="0.25">
      <c r="A84" s="19">
        <v>81</v>
      </c>
      <c r="B84" s="33"/>
      <c r="C84" s="12"/>
      <c r="D84" s="12"/>
      <c r="E84" s="77"/>
      <c r="F84" s="81"/>
      <c r="G84" s="54"/>
      <c r="H84" s="13">
        <f t="shared" si="0"/>
        <v>0</v>
      </c>
      <c r="I84" s="14"/>
      <c r="J84" s="13">
        <f t="shared" si="1"/>
        <v>0</v>
      </c>
      <c r="K84" s="15">
        <f t="shared" si="16"/>
        <v>0</v>
      </c>
      <c r="L84" s="73"/>
      <c r="M84" s="14"/>
      <c r="N84" s="12"/>
      <c r="O84" s="13">
        <f t="shared" si="2"/>
        <v>0</v>
      </c>
      <c r="P84" s="47">
        <f t="shared" si="14"/>
        <v>1</v>
      </c>
      <c r="Q84" s="36"/>
      <c r="R84" s="37"/>
      <c r="S84" s="24"/>
      <c r="T84" s="14"/>
      <c r="U84" s="14"/>
      <c r="V84" s="16"/>
      <c r="W84" s="25"/>
    </row>
    <row r="85" spans="1:23" ht="15.75" x14ac:dyDescent="0.25">
      <c r="A85" s="43">
        <v>82</v>
      </c>
      <c r="B85" s="33"/>
      <c r="C85" s="12"/>
      <c r="D85" s="12"/>
      <c r="E85" s="77"/>
      <c r="F85" s="81"/>
      <c r="G85" s="54"/>
      <c r="H85" s="13">
        <f t="shared" si="0"/>
        <v>0</v>
      </c>
      <c r="I85" s="14"/>
      <c r="J85" s="13">
        <f t="shared" si="1"/>
        <v>0</v>
      </c>
      <c r="K85" s="15">
        <f t="shared" si="16"/>
        <v>0</v>
      </c>
      <c r="L85" s="73"/>
      <c r="M85" s="14"/>
      <c r="N85" s="12"/>
      <c r="O85" s="13">
        <f t="shared" si="2"/>
        <v>0</v>
      </c>
      <c r="P85" s="47">
        <f t="shared" si="14"/>
        <v>1</v>
      </c>
      <c r="Q85" s="34"/>
      <c r="R85" s="35"/>
      <c r="S85" s="24"/>
      <c r="T85" s="14"/>
      <c r="U85" s="14"/>
      <c r="V85" s="16"/>
      <c r="W85" s="25"/>
    </row>
    <row r="86" spans="1:23" ht="15.75" x14ac:dyDescent="0.25">
      <c r="A86" s="19">
        <v>83</v>
      </c>
      <c r="B86" s="33"/>
      <c r="C86" s="12"/>
      <c r="D86" s="12"/>
      <c r="E86" s="77"/>
      <c r="F86" s="81"/>
      <c r="G86" s="54"/>
      <c r="H86" s="13">
        <f t="shared" si="0"/>
        <v>0</v>
      </c>
      <c r="I86" s="14"/>
      <c r="J86" s="13">
        <f t="shared" si="1"/>
        <v>0</v>
      </c>
      <c r="K86" s="15">
        <f t="shared" si="16"/>
        <v>0</v>
      </c>
      <c r="L86" s="73"/>
      <c r="M86" s="14"/>
      <c r="N86" s="12"/>
      <c r="O86" s="13">
        <f t="shared" si="2"/>
        <v>0</v>
      </c>
      <c r="P86" s="47">
        <f t="shared" si="14"/>
        <v>1</v>
      </c>
      <c r="Q86" s="36"/>
      <c r="R86" s="37"/>
      <c r="S86" s="24"/>
      <c r="T86" s="14"/>
      <c r="U86" s="14"/>
      <c r="V86" s="16"/>
      <c r="W86" s="25"/>
    </row>
    <row r="87" spans="1:23" ht="15.75" x14ac:dyDescent="0.25">
      <c r="A87" s="19">
        <v>84</v>
      </c>
      <c r="B87" s="33"/>
      <c r="C87" s="12"/>
      <c r="D87" s="12"/>
      <c r="E87" s="77"/>
      <c r="F87" s="81"/>
      <c r="G87" s="54"/>
      <c r="H87" s="13">
        <f t="shared" si="0"/>
        <v>0</v>
      </c>
      <c r="I87" s="14"/>
      <c r="J87" s="13">
        <f t="shared" si="1"/>
        <v>0</v>
      </c>
      <c r="K87" s="15">
        <f>+H87*J87</f>
        <v>0</v>
      </c>
      <c r="L87" s="73"/>
      <c r="M87" s="14"/>
      <c r="N87" s="12"/>
      <c r="O87" s="13">
        <f t="shared" si="2"/>
        <v>0</v>
      </c>
      <c r="P87" s="47">
        <f t="shared" si="14"/>
        <v>1</v>
      </c>
      <c r="Q87" s="36"/>
      <c r="R87" s="37"/>
      <c r="S87" s="24"/>
      <c r="T87" s="14"/>
      <c r="U87" s="14"/>
      <c r="V87" s="16"/>
      <c r="W87" s="25"/>
    </row>
    <row r="88" spans="1:23" ht="15.75" x14ac:dyDescent="0.25">
      <c r="A88" s="43">
        <v>85</v>
      </c>
      <c r="B88" s="33"/>
      <c r="C88" s="12"/>
      <c r="D88" s="12"/>
      <c r="E88" s="77"/>
      <c r="F88" s="81"/>
      <c r="G88" s="54"/>
      <c r="H88" s="13">
        <f t="shared" si="0"/>
        <v>0</v>
      </c>
      <c r="I88" s="14"/>
      <c r="J88" s="13">
        <f t="shared" si="1"/>
        <v>0</v>
      </c>
      <c r="K88" s="15">
        <f t="shared" ref="K88:K94" si="17">+H88*J88</f>
        <v>0</v>
      </c>
      <c r="L88" s="73"/>
      <c r="M88" s="14"/>
      <c r="N88" s="12"/>
      <c r="O88" s="13">
        <f t="shared" si="2"/>
        <v>0</v>
      </c>
      <c r="P88" s="47">
        <f t="shared" si="14"/>
        <v>1</v>
      </c>
      <c r="Q88" s="36"/>
      <c r="R88" s="37"/>
      <c r="S88" s="24"/>
      <c r="T88" s="14"/>
      <c r="U88" s="14"/>
      <c r="V88" s="16"/>
      <c r="W88" s="25"/>
    </row>
    <row r="89" spans="1:23" ht="15.75" x14ac:dyDescent="0.25">
      <c r="A89" s="19">
        <v>86</v>
      </c>
      <c r="B89" s="33"/>
      <c r="C89" s="12"/>
      <c r="D89" s="57"/>
      <c r="E89" s="77"/>
      <c r="F89" s="81"/>
      <c r="G89" s="54"/>
      <c r="H89" s="13">
        <f t="shared" si="0"/>
        <v>0</v>
      </c>
      <c r="I89" s="14"/>
      <c r="J89" s="13">
        <f t="shared" si="1"/>
        <v>0</v>
      </c>
      <c r="K89" s="15">
        <f t="shared" si="17"/>
        <v>0</v>
      </c>
      <c r="L89" s="73"/>
      <c r="M89" s="14"/>
      <c r="N89" s="12"/>
      <c r="O89" s="13">
        <f t="shared" si="2"/>
        <v>0</v>
      </c>
      <c r="P89" s="47">
        <f t="shared" si="14"/>
        <v>1</v>
      </c>
      <c r="Q89" s="36"/>
      <c r="R89" s="37"/>
      <c r="S89" s="24"/>
      <c r="T89" s="14"/>
      <c r="U89" s="14"/>
      <c r="V89" s="16"/>
      <c r="W89" s="25"/>
    </row>
    <row r="90" spans="1:23" ht="15.75" x14ac:dyDescent="0.25">
      <c r="A90" s="19">
        <v>87</v>
      </c>
      <c r="B90" s="33"/>
      <c r="C90" s="12"/>
      <c r="D90" s="12"/>
      <c r="E90" s="78"/>
      <c r="F90" s="81"/>
      <c r="G90" s="54"/>
      <c r="H90" s="13">
        <f t="shared" si="0"/>
        <v>0</v>
      </c>
      <c r="I90" s="13"/>
      <c r="J90" s="13">
        <f t="shared" si="1"/>
        <v>0</v>
      </c>
      <c r="K90" s="15">
        <f t="shared" si="17"/>
        <v>0</v>
      </c>
      <c r="L90" s="73"/>
      <c r="M90" s="13"/>
      <c r="N90" s="12"/>
      <c r="O90" s="13">
        <f t="shared" si="2"/>
        <v>0</v>
      </c>
      <c r="P90" s="47">
        <f t="shared" si="14"/>
        <v>1</v>
      </c>
      <c r="Q90" s="38"/>
      <c r="R90" s="39"/>
      <c r="S90" s="26"/>
      <c r="T90" s="13"/>
      <c r="U90" s="14"/>
      <c r="V90" s="17"/>
      <c r="W90" s="27"/>
    </row>
    <row r="91" spans="1:23" ht="15.75" x14ac:dyDescent="0.25">
      <c r="A91" s="43">
        <v>88</v>
      </c>
      <c r="B91" s="33"/>
      <c r="C91" s="12"/>
      <c r="D91" s="12"/>
      <c r="E91" s="77"/>
      <c r="F91" s="81"/>
      <c r="G91" s="54"/>
      <c r="H91" s="13">
        <f t="shared" si="0"/>
        <v>0</v>
      </c>
      <c r="I91" s="14"/>
      <c r="J91" s="13">
        <f t="shared" si="1"/>
        <v>0</v>
      </c>
      <c r="K91" s="15">
        <f t="shared" si="17"/>
        <v>0</v>
      </c>
      <c r="L91" s="73"/>
      <c r="M91" s="14"/>
      <c r="N91" s="12"/>
      <c r="O91" s="13">
        <f t="shared" si="2"/>
        <v>0</v>
      </c>
      <c r="P91" s="47">
        <f t="shared" si="14"/>
        <v>1</v>
      </c>
      <c r="Q91" s="36"/>
      <c r="R91" s="37"/>
      <c r="S91" s="24"/>
      <c r="T91" s="14"/>
      <c r="U91" s="14"/>
      <c r="V91" s="16"/>
      <c r="W91" s="25"/>
    </row>
    <row r="92" spans="1:23" ht="15.75" x14ac:dyDescent="0.25">
      <c r="A92" s="19">
        <v>89</v>
      </c>
      <c r="B92" s="33"/>
      <c r="C92" s="12"/>
      <c r="D92" s="12"/>
      <c r="E92" s="77"/>
      <c r="F92" s="81"/>
      <c r="G92" s="54"/>
      <c r="H92" s="13">
        <f t="shared" si="0"/>
        <v>0</v>
      </c>
      <c r="I92" s="14"/>
      <c r="J92" s="13">
        <f t="shared" si="1"/>
        <v>0</v>
      </c>
      <c r="K92" s="15">
        <f t="shared" si="17"/>
        <v>0</v>
      </c>
      <c r="L92" s="73"/>
      <c r="M92" s="14"/>
      <c r="N92" s="12"/>
      <c r="O92" s="13">
        <f t="shared" si="2"/>
        <v>0</v>
      </c>
      <c r="P92" s="47">
        <f t="shared" si="14"/>
        <v>1</v>
      </c>
      <c r="Q92" s="36"/>
      <c r="R92" s="37"/>
      <c r="S92" s="24"/>
      <c r="T92" s="14"/>
      <c r="U92" s="14"/>
      <c r="V92" s="16"/>
      <c r="W92" s="25"/>
    </row>
    <row r="93" spans="1:23" ht="15.75" x14ac:dyDescent="0.25">
      <c r="A93" s="19">
        <v>90</v>
      </c>
      <c r="B93" s="33"/>
      <c r="C93" s="12"/>
      <c r="D93" s="12"/>
      <c r="E93" s="77"/>
      <c r="F93" s="81"/>
      <c r="G93" s="54"/>
      <c r="H93" s="13">
        <f t="shared" si="0"/>
        <v>0</v>
      </c>
      <c r="I93" s="14"/>
      <c r="J93" s="13">
        <f t="shared" si="1"/>
        <v>0</v>
      </c>
      <c r="K93" s="15">
        <f t="shared" si="17"/>
        <v>0</v>
      </c>
      <c r="L93" s="73"/>
      <c r="M93" s="14"/>
      <c r="N93" s="12"/>
      <c r="O93" s="13">
        <f t="shared" si="2"/>
        <v>0</v>
      </c>
      <c r="P93" s="47">
        <f t="shared" si="14"/>
        <v>1</v>
      </c>
      <c r="Q93" s="34"/>
      <c r="R93" s="35"/>
      <c r="S93" s="24"/>
      <c r="T93" s="14"/>
      <c r="U93" s="14"/>
      <c r="V93" s="16"/>
      <c r="W93" s="25"/>
    </row>
    <row r="94" spans="1:23" ht="15.75" x14ac:dyDescent="0.25">
      <c r="A94" s="43">
        <v>91</v>
      </c>
      <c r="B94" s="33"/>
      <c r="C94" s="12"/>
      <c r="D94" s="12"/>
      <c r="E94" s="77"/>
      <c r="F94" s="81"/>
      <c r="G94" s="54"/>
      <c r="H94" s="13">
        <f t="shared" si="0"/>
        <v>0</v>
      </c>
      <c r="I94" s="14"/>
      <c r="J94" s="13">
        <f t="shared" si="1"/>
        <v>0</v>
      </c>
      <c r="K94" s="15">
        <f t="shared" si="17"/>
        <v>0</v>
      </c>
      <c r="L94" s="73"/>
      <c r="M94" s="14"/>
      <c r="N94" s="12"/>
      <c r="O94" s="13">
        <f t="shared" si="2"/>
        <v>0</v>
      </c>
      <c r="P94" s="47">
        <f t="shared" si="14"/>
        <v>1</v>
      </c>
      <c r="Q94" s="36"/>
      <c r="R94" s="37"/>
      <c r="S94" s="24"/>
      <c r="T94" s="14"/>
      <c r="U94" s="14"/>
      <c r="V94" s="16"/>
      <c r="W94" s="25"/>
    </row>
    <row r="95" spans="1:23" ht="15.75" x14ac:dyDescent="0.25">
      <c r="A95" s="19">
        <v>92</v>
      </c>
      <c r="B95" s="33"/>
      <c r="C95" s="12"/>
      <c r="D95" s="12"/>
      <c r="E95" s="77"/>
      <c r="F95" s="81"/>
      <c r="G95" s="54"/>
      <c r="H95" s="13">
        <f t="shared" si="0"/>
        <v>0</v>
      </c>
      <c r="I95" s="14"/>
      <c r="J95" s="13">
        <f t="shared" si="1"/>
        <v>0</v>
      </c>
      <c r="K95" s="15">
        <f>+H95*J95</f>
        <v>0</v>
      </c>
      <c r="L95" s="73"/>
      <c r="M95" s="14"/>
      <c r="N95" s="12"/>
      <c r="O95" s="13">
        <f t="shared" si="2"/>
        <v>0</v>
      </c>
      <c r="P95" s="47">
        <f t="shared" si="14"/>
        <v>1</v>
      </c>
      <c r="Q95" s="36"/>
      <c r="R95" s="37"/>
      <c r="S95" s="24"/>
      <c r="T95" s="14"/>
      <c r="U95" s="14"/>
      <c r="V95" s="16"/>
      <c r="W95" s="25"/>
    </row>
    <row r="96" spans="1:23" ht="15.75" x14ac:dyDescent="0.25">
      <c r="A96" s="19">
        <v>93</v>
      </c>
      <c r="B96" s="33"/>
      <c r="C96" s="12"/>
      <c r="D96" s="12"/>
      <c r="E96" s="77"/>
      <c r="F96" s="81"/>
      <c r="G96" s="54"/>
      <c r="H96" s="13">
        <f t="shared" si="0"/>
        <v>0</v>
      </c>
      <c r="I96" s="14"/>
      <c r="J96" s="13">
        <f t="shared" si="1"/>
        <v>0</v>
      </c>
      <c r="K96" s="15">
        <f t="shared" ref="K96:K100" si="18">+H96*J96</f>
        <v>0</v>
      </c>
      <c r="L96" s="73"/>
      <c r="M96" s="14"/>
      <c r="N96" s="12"/>
      <c r="O96" s="13">
        <f t="shared" si="2"/>
        <v>0</v>
      </c>
      <c r="P96" s="47">
        <f t="shared" si="14"/>
        <v>1</v>
      </c>
      <c r="Q96" s="36"/>
      <c r="R96" s="37"/>
      <c r="S96" s="24"/>
      <c r="T96" s="14"/>
      <c r="U96" s="14"/>
      <c r="V96" s="16"/>
      <c r="W96" s="25"/>
    </row>
    <row r="97" spans="1:23" ht="15.75" x14ac:dyDescent="0.25">
      <c r="A97" s="43">
        <v>94</v>
      </c>
      <c r="B97" s="33"/>
      <c r="C97" s="12"/>
      <c r="D97" s="57"/>
      <c r="E97" s="77"/>
      <c r="F97" s="81"/>
      <c r="G97" s="54"/>
      <c r="H97" s="13">
        <f t="shared" si="0"/>
        <v>0</v>
      </c>
      <c r="I97" s="14"/>
      <c r="J97" s="13">
        <f t="shared" si="1"/>
        <v>0</v>
      </c>
      <c r="K97" s="15">
        <f t="shared" si="18"/>
        <v>0</v>
      </c>
      <c r="L97" s="73"/>
      <c r="M97" s="14"/>
      <c r="N97" s="12"/>
      <c r="O97" s="13">
        <f t="shared" si="2"/>
        <v>0</v>
      </c>
      <c r="P97" s="47">
        <f t="shared" si="14"/>
        <v>1</v>
      </c>
      <c r="Q97" s="36"/>
      <c r="R97" s="37"/>
      <c r="S97" s="24"/>
      <c r="T97" s="14"/>
      <c r="U97" s="14"/>
      <c r="V97" s="16"/>
      <c r="W97" s="25"/>
    </row>
    <row r="98" spans="1:23" ht="15.75" x14ac:dyDescent="0.25">
      <c r="A98" s="19">
        <v>95</v>
      </c>
      <c r="B98" s="33"/>
      <c r="C98" s="12"/>
      <c r="D98" s="12"/>
      <c r="E98" s="78"/>
      <c r="F98" s="81"/>
      <c r="G98" s="54"/>
      <c r="H98" s="13">
        <f t="shared" si="0"/>
        <v>0</v>
      </c>
      <c r="I98" s="13"/>
      <c r="J98" s="13">
        <f t="shared" si="1"/>
        <v>0</v>
      </c>
      <c r="K98" s="15">
        <f t="shared" si="18"/>
        <v>0</v>
      </c>
      <c r="L98" s="73"/>
      <c r="M98" s="13"/>
      <c r="N98" s="12"/>
      <c r="O98" s="13">
        <f t="shared" si="2"/>
        <v>0</v>
      </c>
      <c r="P98" s="47">
        <f t="shared" si="14"/>
        <v>1</v>
      </c>
      <c r="Q98" s="38"/>
      <c r="R98" s="39"/>
      <c r="S98" s="26"/>
      <c r="T98" s="13"/>
      <c r="U98" s="14"/>
      <c r="V98" s="17"/>
      <c r="W98" s="27"/>
    </row>
    <row r="99" spans="1:23" ht="15.75" x14ac:dyDescent="0.25">
      <c r="A99" s="19">
        <v>96</v>
      </c>
      <c r="B99" s="33"/>
      <c r="C99" s="12"/>
      <c r="D99" s="12"/>
      <c r="E99" s="77"/>
      <c r="F99" s="81"/>
      <c r="G99" s="54"/>
      <c r="H99" s="13">
        <f t="shared" si="0"/>
        <v>0</v>
      </c>
      <c r="I99" s="14"/>
      <c r="J99" s="13">
        <f t="shared" si="1"/>
        <v>0</v>
      </c>
      <c r="K99" s="15">
        <f t="shared" si="18"/>
        <v>0</v>
      </c>
      <c r="L99" s="73"/>
      <c r="M99" s="14"/>
      <c r="N99" s="12"/>
      <c r="O99" s="13">
        <f t="shared" si="2"/>
        <v>0</v>
      </c>
      <c r="P99" s="47">
        <f t="shared" si="14"/>
        <v>1</v>
      </c>
      <c r="Q99" s="36"/>
      <c r="R99" s="37"/>
      <c r="S99" s="24"/>
      <c r="T99" s="14"/>
      <c r="U99" s="14"/>
      <c r="V99" s="16"/>
      <c r="W99" s="25"/>
    </row>
    <row r="100" spans="1:23" ht="15.75" x14ac:dyDescent="0.25">
      <c r="A100" s="43">
        <v>97</v>
      </c>
      <c r="B100" s="33"/>
      <c r="C100" s="12"/>
      <c r="D100" s="12"/>
      <c r="E100" s="77"/>
      <c r="F100" s="81"/>
      <c r="G100" s="54"/>
      <c r="H100" s="13">
        <f t="shared" si="0"/>
        <v>0</v>
      </c>
      <c r="I100" s="14"/>
      <c r="J100" s="13">
        <f t="shared" si="1"/>
        <v>0</v>
      </c>
      <c r="K100" s="15">
        <f t="shared" si="18"/>
        <v>0</v>
      </c>
      <c r="L100" s="73"/>
      <c r="M100" s="14"/>
      <c r="N100" s="12"/>
      <c r="O100" s="13">
        <f t="shared" si="2"/>
        <v>0</v>
      </c>
      <c r="P100" s="47">
        <f t="shared" si="14"/>
        <v>1</v>
      </c>
      <c r="Q100" s="36"/>
      <c r="R100" s="37"/>
      <c r="S100" s="24"/>
      <c r="T100" s="14"/>
      <c r="U100" s="14"/>
      <c r="V100" s="16"/>
      <c r="W100" s="25"/>
    </row>
    <row r="101" spans="1:23" ht="15.75" x14ac:dyDescent="0.25">
      <c r="A101" s="19">
        <v>98</v>
      </c>
      <c r="B101" s="33"/>
      <c r="C101" s="12"/>
      <c r="D101" s="12"/>
      <c r="E101" s="77"/>
      <c r="F101" s="81"/>
      <c r="G101" s="54"/>
      <c r="H101" s="13">
        <f t="shared" si="0"/>
        <v>0</v>
      </c>
      <c r="I101" s="14"/>
      <c r="J101" s="13">
        <f t="shared" si="1"/>
        <v>0</v>
      </c>
      <c r="K101" s="15">
        <f t="shared" ref="K101:K102" si="19">+H101*J101</f>
        <v>0</v>
      </c>
      <c r="L101" s="73"/>
      <c r="M101" s="14"/>
      <c r="N101" s="12"/>
      <c r="O101" s="13">
        <f t="shared" si="2"/>
        <v>0</v>
      </c>
      <c r="P101" s="47">
        <f t="shared" si="14"/>
        <v>1</v>
      </c>
      <c r="Q101" s="34"/>
      <c r="R101" s="35"/>
      <c r="S101" s="24"/>
      <c r="T101" s="14"/>
      <c r="U101" s="14"/>
      <c r="V101" s="16"/>
      <c r="W101" s="25"/>
    </row>
    <row r="102" spans="1:23" ht="15.75" x14ac:dyDescent="0.25">
      <c r="A102" s="19">
        <v>99</v>
      </c>
      <c r="B102" s="33"/>
      <c r="C102" s="12"/>
      <c r="D102" s="12"/>
      <c r="E102" s="77"/>
      <c r="F102" s="81"/>
      <c r="G102" s="54"/>
      <c r="H102" s="13">
        <f t="shared" si="0"/>
        <v>0</v>
      </c>
      <c r="I102" s="14"/>
      <c r="J102" s="13">
        <f t="shared" si="1"/>
        <v>0</v>
      </c>
      <c r="K102" s="15">
        <f t="shared" si="19"/>
        <v>0</v>
      </c>
      <c r="L102" s="73"/>
      <c r="M102" s="14"/>
      <c r="N102" s="12"/>
      <c r="O102" s="13">
        <f t="shared" si="2"/>
        <v>0</v>
      </c>
      <c r="P102" s="47">
        <f t="shared" si="14"/>
        <v>1</v>
      </c>
      <c r="Q102" s="36"/>
      <c r="R102" s="37"/>
      <c r="S102" s="24"/>
      <c r="T102" s="14"/>
      <c r="U102" s="14"/>
      <c r="V102" s="16"/>
      <c r="W102" s="25"/>
    </row>
    <row r="103" spans="1:23" ht="15.75" x14ac:dyDescent="0.25">
      <c r="A103" s="43">
        <v>100</v>
      </c>
      <c r="B103" s="33"/>
      <c r="C103" s="12"/>
      <c r="D103" s="12"/>
      <c r="E103" s="77"/>
      <c r="F103" s="81"/>
      <c r="G103" s="54"/>
      <c r="H103" s="13">
        <f t="shared" si="0"/>
        <v>0</v>
      </c>
      <c r="I103" s="14"/>
      <c r="J103" s="13">
        <f t="shared" si="1"/>
        <v>0</v>
      </c>
      <c r="K103" s="15">
        <f>+H103*J103</f>
        <v>0</v>
      </c>
      <c r="L103" s="73"/>
      <c r="M103" s="14"/>
      <c r="N103" s="12"/>
      <c r="O103" s="13">
        <f t="shared" si="2"/>
        <v>0</v>
      </c>
      <c r="P103" s="47">
        <f t="shared" si="14"/>
        <v>1</v>
      </c>
      <c r="Q103" s="36"/>
      <c r="R103" s="37"/>
      <c r="S103" s="24"/>
      <c r="T103" s="14"/>
      <c r="U103" s="14"/>
      <c r="V103" s="16"/>
      <c r="W103" s="25"/>
    </row>
    <row r="104" spans="1:23" ht="15.75" x14ac:dyDescent="0.25">
      <c r="A104" s="19">
        <v>101</v>
      </c>
      <c r="B104" s="33"/>
      <c r="C104" s="12"/>
      <c r="D104" s="12"/>
      <c r="E104" s="77"/>
      <c r="F104" s="81"/>
      <c r="G104" s="54"/>
      <c r="H104" s="13">
        <f t="shared" si="0"/>
        <v>0</v>
      </c>
      <c r="I104" s="14"/>
      <c r="J104" s="13">
        <f t="shared" si="1"/>
        <v>0</v>
      </c>
      <c r="K104" s="15">
        <f t="shared" ref="K104:K110" si="20">+H104*J104</f>
        <v>0</v>
      </c>
      <c r="L104" s="73"/>
      <c r="M104" s="14"/>
      <c r="N104" s="12"/>
      <c r="O104" s="13">
        <f t="shared" si="2"/>
        <v>0</v>
      </c>
      <c r="P104" s="47">
        <f t="shared" si="14"/>
        <v>1</v>
      </c>
      <c r="Q104" s="36"/>
      <c r="R104" s="37"/>
      <c r="S104" s="24"/>
      <c r="T104" s="14"/>
      <c r="U104" s="14"/>
      <c r="V104" s="16"/>
      <c r="W104" s="25"/>
    </row>
    <row r="105" spans="1:23" ht="15.75" x14ac:dyDescent="0.25">
      <c r="A105" s="19">
        <v>102</v>
      </c>
      <c r="B105" s="33"/>
      <c r="C105" s="12"/>
      <c r="D105" s="57"/>
      <c r="E105" s="77"/>
      <c r="F105" s="81"/>
      <c r="G105" s="54"/>
      <c r="H105" s="13">
        <f t="shared" si="0"/>
        <v>0</v>
      </c>
      <c r="I105" s="14"/>
      <c r="J105" s="13">
        <f t="shared" si="1"/>
        <v>0</v>
      </c>
      <c r="K105" s="15">
        <f t="shared" si="20"/>
        <v>0</v>
      </c>
      <c r="L105" s="73"/>
      <c r="M105" s="14"/>
      <c r="N105" s="12"/>
      <c r="O105" s="13">
        <f t="shared" si="2"/>
        <v>0</v>
      </c>
      <c r="P105" s="47">
        <f t="shared" si="14"/>
        <v>1</v>
      </c>
      <c r="Q105" s="36"/>
      <c r="R105" s="37"/>
      <c r="S105" s="24"/>
      <c r="T105" s="14"/>
      <c r="U105" s="14"/>
      <c r="V105" s="16"/>
      <c r="W105" s="25"/>
    </row>
    <row r="106" spans="1:23" ht="15.75" x14ac:dyDescent="0.25">
      <c r="A106" s="43">
        <v>103</v>
      </c>
      <c r="B106" s="33"/>
      <c r="C106" s="12"/>
      <c r="D106" s="12"/>
      <c r="E106" s="78"/>
      <c r="F106" s="81"/>
      <c r="G106" s="54"/>
      <c r="H106" s="13">
        <f t="shared" si="0"/>
        <v>0</v>
      </c>
      <c r="I106" s="13"/>
      <c r="J106" s="13">
        <f t="shared" si="1"/>
        <v>0</v>
      </c>
      <c r="K106" s="15">
        <f t="shared" si="20"/>
        <v>0</v>
      </c>
      <c r="L106" s="73"/>
      <c r="M106" s="13"/>
      <c r="N106" s="12"/>
      <c r="O106" s="13">
        <f t="shared" si="2"/>
        <v>0</v>
      </c>
      <c r="P106" s="47">
        <f t="shared" si="14"/>
        <v>1</v>
      </c>
      <c r="Q106" s="38"/>
      <c r="R106" s="39"/>
      <c r="S106" s="26"/>
      <c r="T106" s="13"/>
      <c r="U106" s="14"/>
      <c r="V106" s="17"/>
      <c r="W106" s="27"/>
    </row>
    <row r="107" spans="1:23" ht="15.75" x14ac:dyDescent="0.25">
      <c r="A107" s="19">
        <v>104</v>
      </c>
      <c r="B107" s="33"/>
      <c r="C107" s="12"/>
      <c r="D107" s="12"/>
      <c r="E107" s="77"/>
      <c r="F107" s="81"/>
      <c r="G107" s="54"/>
      <c r="H107" s="13">
        <f t="shared" si="0"/>
        <v>0</v>
      </c>
      <c r="I107" s="14"/>
      <c r="J107" s="13">
        <f t="shared" si="1"/>
        <v>0</v>
      </c>
      <c r="K107" s="15">
        <f t="shared" si="20"/>
        <v>0</v>
      </c>
      <c r="L107" s="73"/>
      <c r="M107" s="14"/>
      <c r="N107" s="12"/>
      <c r="O107" s="13">
        <f t="shared" si="2"/>
        <v>0</v>
      </c>
      <c r="P107" s="47">
        <f t="shared" si="14"/>
        <v>1</v>
      </c>
      <c r="Q107" s="36"/>
      <c r="R107" s="37"/>
      <c r="S107" s="24"/>
      <c r="T107" s="14"/>
      <c r="U107" s="14"/>
      <c r="V107" s="16"/>
      <c r="W107" s="25"/>
    </row>
    <row r="108" spans="1:23" ht="15.75" x14ac:dyDescent="0.25">
      <c r="A108" s="19">
        <v>105</v>
      </c>
      <c r="B108" s="33"/>
      <c r="C108" s="12"/>
      <c r="D108" s="12"/>
      <c r="E108" s="77"/>
      <c r="F108" s="81"/>
      <c r="G108" s="54"/>
      <c r="H108" s="13">
        <f t="shared" si="0"/>
        <v>0</v>
      </c>
      <c r="I108" s="14"/>
      <c r="J108" s="13">
        <f t="shared" si="1"/>
        <v>0</v>
      </c>
      <c r="K108" s="15">
        <f t="shared" si="20"/>
        <v>0</v>
      </c>
      <c r="L108" s="73"/>
      <c r="M108" s="14"/>
      <c r="N108" s="12"/>
      <c r="O108" s="13">
        <f t="shared" si="2"/>
        <v>0</v>
      </c>
      <c r="P108" s="47">
        <f t="shared" si="14"/>
        <v>1</v>
      </c>
      <c r="Q108" s="36"/>
      <c r="R108" s="37"/>
      <c r="S108" s="24"/>
      <c r="T108" s="14"/>
      <c r="U108" s="14"/>
      <c r="V108" s="16"/>
      <c r="W108" s="25"/>
    </row>
    <row r="109" spans="1:23" ht="15.75" x14ac:dyDescent="0.25">
      <c r="A109" s="43">
        <v>106</v>
      </c>
      <c r="B109" s="33"/>
      <c r="C109" s="12"/>
      <c r="D109" s="12"/>
      <c r="E109" s="77"/>
      <c r="F109" s="81"/>
      <c r="G109" s="54"/>
      <c r="H109" s="13">
        <f t="shared" si="0"/>
        <v>0</v>
      </c>
      <c r="I109" s="14"/>
      <c r="J109" s="13">
        <f t="shared" si="1"/>
        <v>0</v>
      </c>
      <c r="K109" s="15">
        <f t="shared" si="20"/>
        <v>0</v>
      </c>
      <c r="L109" s="73"/>
      <c r="M109" s="14"/>
      <c r="N109" s="12"/>
      <c r="O109" s="13">
        <f t="shared" si="2"/>
        <v>0</v>
      </c>
      <c r="P109" s="47">
        <f t="shared" si="14"/>
        <v>1</v>
      </c>
      <c r="Q109" s="34"/>
      <c r="R109" s="35"/>
      <c r="S109" s="24"/>
      <c r="T109" s="14"/>
      <c r="U109" s="14"/>
      <c r="V109" s="16"/>
      <c r="W109" s="25"/>
    </row>
    <row r="110" spans="1:23" ht="15.75" x14ac:dyDescent="0.25">
      <c r="A110" s="19">
        <v>107</v>
      </c>
      <c r="B110" s="33"/>
      <c r="C110" s="12"/>
      <c r="D110" s="12"/>
      <c r="E110" s="77"/>
      <c r="F110" s="81"/>
      <c r="G110" s="54"/>
      <c r="H110" s="13">
        <f t="shared" si="0"/>
        <v>0</v>
      </c>
      <c r="I110" s="14"/>
      <c r="J110" s="13">
        <f t="shared" si="1"/>
        <v>0</v>
      </c>
      <c r="K110" s="15">
        <f t="shared" si="20"/>
        <v>0</v>
      </c>
      <c r="L110" s="73"/>
      <c r="M110" s="14"/>
      <c r="N110" s="12"/>
      <c r="O110" s="13">
        <f t="shared" si="2"/>
        <v>0</v>
      </c>
      <c r="P110" s="47">
        <f t="shared" si="14"/>
        <v>1</v>
      </c>
      <c r="Q110" s="36"/>
      <c r="R110" s="37"/>
      <c r="S110" s="24"/>
      <c r="T110" s="14"/>
      <c r="U110" s="14"/>
      <c r="V110" s="16"/>
      <c r="W110" s="25"/>
    </row>
    <row r="111" spans="1:23" ht="15.75" x14ac:dyDescent="0.25">
      <c r="A111" s="19">
        <v>108</v>
      </c>
      <c r="B111" s="33"/>
      <c r="C111" s="12"/>
      <c r="D111" s="12"/>
      <c r="E111" s="77"/>
      <c r="F111" s="81"/>
      <c r="G111" s="54"/>
      <c r="H111" s="13">
        <f t="shared" si="0"/>
        <v>0</v>
      </c>
      <c r="I111" s="14"/>
      <c r="J111" s="13">
        <f t="shared" si="1"/>
        <v>0</v>
      </c>
      <c r="K111" s="15">
        <f>+H111*J111</f>
        <v>0</v>
      </c>
      <c r="L111" s="73"/>
      <c r="M111" s="14"/>
      <c r="N111" s="12"/>
      <c r="O111" s="13">
        <f t="shared" si="2"/>
        <v>0</v>
      </c>
      <c r="P111" s="47">
        <f t="shared" si="14"/>
        <v>1</v>
      </c>
      <c r="Q111" s="36"/>
      <c r="R111" s="37"/>
      <c r="S111" s="24"/>
      <c r="T111" s="14"/>
      <c r="U111" s="14"/>
      <c r="V111" s="16"/>
      <c r="W111" s="25"/>
    </row>
    <row r="112" spans="1:23" ht="15.75" x14ac:dyDescent="0.25">
      <c r="A112" s="43">
        <v>109</v>
      </c>
      <c r="B112" s="33"/>
      <c r="C112" s="12"/>
      <c r="D112" s="12"/>
      <c r="E112" s="77"/>
      <c r="F112" s="81"/>
      <c r="G112" s="54"/>
      <c r="H112" s="13">
        <f t="shared" si="0"/>
        <v>0</v>
      </c>
      <c r="I112" s="14"/>
      <c r="J112" s="13">
        <f t="shared" si="1"/>
        <v>0</v>
      </c>
      <c r="K112" s="15">
        <f t="shared" ref="K112:K116" si="21">+H112*J112</f>
        <v>0</v>
      </c>
      <c r="L112" s="73"/>
      <c r="M112" s="14"/>
      <c r="N112" s="12"/>
      <c r="O112" s="13">
        <f t="shared" si="2"/>
        <v>0</v>
      </c>
      <c r="P112" s="47">
        <f t="shared" si="14"/>
        <v>1</v>
      </c>
      <c r="Q112" s="36"/>
      <c r="R112" s="37"/>
      <c r="S112" s="24"/>
      <c r="T112" s="14"/>
      <c r="U112" s="14"/>
      <c r="V112" s="16"/>
      <c r="W112" s="25"/>
    </row>
    <row r="113" spans="1:23" ht="15.75" x14ac:dyDescent="0.25">
      <c r="A113" s="19">
        <v>110</v>
      </c>
      <c r="B113" s="33"/>
      <c r="C113" s="12"/>
      <c r="D113" s="57"/>
      <c r="E113" s="77"/>
      <c r="F113" s="81"/>
      <c r="G113" s="54"/>
      <c r="H113" s="13">
        <f t="shared" si="0"/>
        <v>0</v>
      </c>
      <c r="I113" s="14"/>
      <c r="J113" s="13">
        <f t="shared" si="1"/>
        <v>0</v>
      </c>
      <c r="K113" s="15">
        <f t="shared" si="21"/>
        <v>0</v>
      </c>
      <c r="L113" s="73"/>
      <c r="M113" s="14"/>
      <c r="N113" s="12"/>
      <c r="O113" s="13">
        <f t="shared" si="2"/>
        <v>0</v>
      </c>
      <c r="P113" s="47">
        <f t="shared" si="14"/>
        <v>1</v>
      </c>
      <c r="Q113" s="36"/>
      <c r="R113" s="37"/>
      <c r="S113" s="24"/>
      <c r="T113" s="14"/>
      <c r="U113" s="14"/>
      <c r="V113" s="16"/>
      <c r="W113" s="25"/>
    </row>
    <row r="114" spans="1:23" ht="15.75" x14ac:dyDescent="0.25">
      <c r="A114" s="19">
        <v>111</v>
      </c>
      <c r="B114" s="33"/>
      <c r="C114" s="12"/>
      <c r="D114" s="12"/>
      <c r="E114" s="78"/>
      <c r="F114" s="81"/>
      <c r="G114" s="54"/>
      <c r="H114" s="13">
        <f t="shared" si="0"/>
        <v>0</v>
      </c>
      <c r="I114" s="13"/>
      <c r="J114" s="13">
        <f t="shared" si="1"/>
        <v>0</v>
      </c>
      <c r="K114" s="15">
        <f t="shared" si="21"/>
        <v>0</v>
      </c>
      <c r="L114" s="73"/>
      <c r="M114" s="13"/>
      <c r="N114" s="12"/>
      <c r="O114" s="13">
        <f t="shared" si="2"/>
        <v>0</v>
      </c>
      <c r="P114" s="47">
        <f t="shared" si="14"/>
        <v>1</v>
      </c>
      <c r="Q114" s="38"/>
      <c r="R114" s="39"/>
      <c r="S114" s="26"/>
      <c r="T114" s="13"/>
      <c r="U114" s="14"/>
      <c r="V114" s="17"/>
      <c r="W114" s="27"/>
    </row>
    <row r="115" spans="1:23" ht="15.75" x14ac:dyDescent="0.25">
      <c r="A115" s="43">
        <v>112</v>
      </c>
      <c r="B115" s="33"/>
      <c r="C115" s="12"/>
      <c r="D115" s="12"/>
      <c r="E115" s="77"/>
      <c r="F115" s="81"/>
      <c r="G115" s="54"/>
      <c r="H115" s="13">
        <f t="shared" si="0"/>
        <v>0</v>
      </c>
      <c r="I115" s="14"/>
      <c r="J115" s="13">
        <f t="shared" si="1"/>
        <v>0</v>
      </c>
      <c r="K115" s="15">
        <f t="shared" si="21"/>
        <v>0</v>
      </c>
      <c r="L115" s="73"/>
      <c r="M115" s="14"/>
      <c r="N115" s="12"/>
      <c r="O115" s="13">
        <f t="shared" si="2"/>
        <v>0</v>
      </c>
      <c r="P115" s="47">
        <f t="shared" si="14"/>
        <v>1</v>
      </c>
      <c r="Q115" s="36"/>
      <c r="R115" s="37"/>
      <c r="S115" s="24"/>
      <c r="T115" s="14"/>
      <c r="U115" s="14"/>
      <c r="V115" s="16"/>
      <c r="W115" s="25"/>
    </row>
    <row r="116" spans="1:23" ht="15.75" x14ac:dyDescent="0.25">
      <c r="A116" s="19">
        <v>113</v>
      </c>
      <c r="B116" s="33"/>
      <c r="C116" s="12"/>
      <c r="D116" s="12"/>
      <c r="E116" s="77"/>
      <c r="F116" s="81"/>
      <c r="G116" s="54"/>
      <c r="H116" s="13">
        <f t="shared" si="0"/>
        <v>0</v>
      </c>
      <c r="I116" s="14"/>
      <c r="J116" s="13">
        <f t="shared" si="1"/>
        <v>0</v>
      </c>
      <c r="K116" s="15">
        <f t="shared" si="21"/>
        <v>0</v>
      </c>
      <c r="L116" s="73"/>
      <c r="M116" s="14"/>
      <c r="N116" s="12"/>
      <c r="O116" s="13">
        <f t="shared" si="2"/>
        <v>0</v>
      </c>
      <c r="P116" s="47">
        <f t="shared" si="14"/>
        <v>1</v>
      </c>
      <c r="Q116" s="36"/>
      <c r="R116" s="37"/>
      <c r="S116" s="24"/>
      <c r="T116" s="14"/>
      <c r="U116" s="14"/>
      <c r="V116" s="16"/>
      <c r="W116" s="25"/>
    </row>
    <row r="117" spans="1:23" ht="15.75" x14ac:dyDescent="0.25">
      <c r="A117" s="19">
        <v>114</v>
      </c>
      <c r="B117" s="33"/>
      <c r="C117" s="12"/>
      <c r="D117" s="12"/>
      <c r="E117" s="77"/>
      <c r="F117" s="81"/>
      <c r="G117" s="54"/>
      <c r="H117" s="13">
        <f t="shared" si="0"/>
        <v>0</v>
      </c>
      <c r="I117" s="14"/>
      <c r="J117" s="13">
        <f t="shared" si="1"/>
        <v>0</v>
      </c>
      <c r="K117" s="15">
        <f t="shared" ref="K117:K118" si="22">+H117*J117</f>
        <v>0</v>
      </c>
      <c r="L117" s="73"/>
      <c r="M117" s="14"/>
      <c r="N117" s="12"/>
      <c r="O117" s="13">
        <f t="shared" si="2"/>
        <v>0</v>
      </c>
      <c r="P117" s="47">
        <f t="shared" si="14"/>
        <v>1</v>
      </c>
      <c r="Q117" s="34"/>
      <c r="R117" s="35"/>
      <c r="S117" s="24"/>
      <c r="T117" s="14"/>
      <c r="U117" s="14"/>
      <c r="V117" s="16"/>
      <c r="W117" s="25"/>
    </row>
    <row r="118" spans="1:23" ht="15.75" x14ac:dyDescent="0.25">
      <c r="A118" s="43">
        <v>115</v>
      </c>
      <c r="B118" s="33"/>
      <c r="C118" s="12"/>
      <c r="D118" s="12"/>
      <c r="E118" s="77"/>
      <c r="F118" s="81"/>
      <c r="G118" s="54"/>
      <c r="H118" s="13">
        <f t="shared" si="0"/>
        <v>0</v>
      </c>
      <c r="I118" s="14"/>
      <c r="J118" s="13">
        <f t="shared" si="1"/>
        <v>0</v>
      </c>
      <c r="K118" s="15">
        <f t="shared" si="22"/>
        <v>0</v>
      </c>
      <c r="L118" s="73"/>
      <c r="M118" s="14"/>
      <c r="N118" s="12"/>
      <c r="O118" s="13">
        <f t="shared" si="2"/>
        <v>0</v>
      </c>
      <c r="P118" s="47">
        <f t="shared" si="14"/>
        <v>1</v>
      </c>
      <c r="Q118" s="36"/>
      <c r="R118" s="37"/>
      <c r="S118" s="24"/>
      <c r="T118" s="14"/>
      <c r="U118" s="14"/>
      <c r="V118" s="16"/>
      <c r="W118" s="25"/>
    </row>
    <row r="119" spans="1:23" ht="15.75" x14ac:dyDescent="0.25">
      <c r="A119" s="19">
        <v>116</v>
      </c>
      <c r="B119" s="33"/>
      <c r="C119" s="12"/>
      <c r="D119" s="12"/>
      <c r="E119" s="77"/>
      <c r="F119" s="81"/>
      <c r="G119" s="54"/>
      <c r="H119" s="13">
        <f t="shared" si="0"/>
        <v>0</v>
      </c>
      <c r="I119" s="14"/>
      <c r="J119" s="13">
        <f t="shared" si="1"/>
        <v>0</v>
      </c>
      <c r="K119" s="15">
        <f>+H119*J119</f>
        <v>0</v>
      </c>
      <c r="L119" s="73"/>
      <c r="M119" s="14"/>
      <c r="N119" s="12"/>
      <c r="O119" s="13">
        <f t="shared" si="2"/>
        <v>0</v>
      </c>
      <c r="P119" s="47">
        <f t="shared" si="14"/>
        <v>1</v>
      </c>
      <c r="Q119" s="36"/>
      <c r="R119" s="37"/>
      <c r="S119" s="24"/>
      <c r="T119" s="14"/>
      <c r="U119" s="14"/>
      <c r="V119" s="16"/>
      <c r="W119" s="25"/>
    </row>
    <row r="120" spans="1:23" ht="15.75" x14ac:dyDescent="0.25">
      <c r="A120" s="19">
        <v>117</v>
      </c>
      <c r="B120" s="33"/>
      <c r="C120" s="12"/>
      <c r="D120" s="12"/>
      <c r="E120" s="77"/>
      <c r="F120" s="81"/>
      <c r="G120" s="54"/>
      <c r="H120" s="13">
        <f t="shared" si="0"/>
        <v>0</v>
      </c>
      <c r="I120" s="14"/>
      <c r="J120" s="13">
        <f t="shared" si="1"/>
        <v>0</v>
      </c>
      <c r="K120" s="15">
        <f t="shared" ref="K120:K124" si="23">+H120*J120</f>
        <v>0</v>
      </c>
      <c r="L120" s="73"/>
      <c r="M120" s="14"/>
      <c r="N120" s="12"/>
      <c r="O120" s="13">
        <f t="shared" si="2"/>
        <v>0</v>
      </c>
      <c r="P120" s="47">
        <f t="shared" si="14"/>
        <v>1</v>
      </c>
      <c r="Q120" s="36"/>
      <c r="R120" s="37"/>
      <c r="S120" s="24"/>
      <c r="T120" s="14"/>
      <c r="U120" s="14"/>
      <c r="V120" s="16"/>
      <c r="W120" s="25"/>
    </row>
    <row r="121" spans="1:23" ht="15.75" x14ac:dyDescent="0.25">
      <c r="A121" s="43">
        <v>118</v>
      </c>
      <c r="B121" s="33"/>
      <c r="C121" s="12"/>
      <c r="D121" s="57"/>
      <c r="E121" s="77"/>
      <c r="F121" s="81"/>
      <c r="G121" s="54"/>
      <c r="H121" s="13">
        <f t="shared" si="0"/>
        <v>0</v>
      </c>
      <c r="I121" s="14"/>
      <c r="J121" s="13">
        <f t="shared" si="1"/>
        <v>0</v>
      </c>
      <c r="K121" s="15">
        <f t="shared" si="23"/>
        <v>0</v>
      </c>
      <c r="L121" s="73"/>
      <c r="M121" s="14"/>
      <c r="N121" s="12"/>
      <c r="O121" s="13">
        <f t="shared" si="2"/>
        <v>0</v>
      </c>
      <c r="P121" s="47">
        <f t="shared" si="14"/>
        <v>1</v>
      </c>
      <c r="Q121" s="36"/>
      <c r="R121" s="37"/>
      <c r="S121" s="24"/>
      <c r="T121" s="14"/>
      <c r="U121" s="14"/>
      <c r="V121" s="16"/>
      <c r="W121" s="25"/>
    </row>
    <row r="122" spans="1:23" ht="15.75" x14ac:dyDescent="0.25">
      <c r="A122" s="19">
        <v>119</v>
      </c>
      <c r="B122" s="33"/>
      <c r="C122" s="12"/>
      <c r="D122" s="12"/>
      <c r="E122" s="78"/>
      <c r="F122" s="81"/>
      <c r="G122" s="54"/>
      <c r="H122" s="13">
        <f t="shared" si="0"/>
        <v>0</v>
      </c>
      <c r="I122" s="13"/>
      <c r="J122" s="13">
        <f t="shared" si="1"/>
        <v>0</v>
      </c>
      <c r="K122" s="15">
        <f t="shared" si="23"/>
        <v>0</v>
      </c>
      <c r="L122" s="73"/>
      <c r="M122" s="13"/>
      <c r="N122" s="12"/>
      <c r="O122" s="13">
        <f t="shared" si="2"/>
        <v>0</v>
      </c>
      <c r="P122" s="47">
        <f t="shared" si="14"/>
        <v>1</v>
      </c>
      <c r="Q122" s="38"/>
      <c r="R122" s="39"/>
      <c r="S122" s="26"/>
      <c r="T122" s="13"/>
      <c r="U122" s="14"/>
      <c r="V122" s="17"/>
      <c r="W122" s="27"/>
    </row>
    <row r="123" spans="1:23" ht="15.75" x14ac:dyDescent="0.25">
      <c r="A123" s="19">
        <v>120</v>
      </c>
      <c r="B123" s="33"/>
      <c r="C123" s="12"/>
      <c r="D123" s="12"/>
      <c r="E123" s="77"/>
      <c r="F123" s="81"/>
      <c r="G123" s="54"/>
      <c r="H123" s="13">
        <f t="shared" si="0"/>
        <v>0</v>
      </c>
      <c r="I123" s="14"/>
      <c r="J123" s="13">
        <f t="shared" si="1"/>
        <v>0</v>
      </c>
      <c r="K123" s="15">
        <f t="shared" si="23"/>
        <v>0</v>
      </c>
      <c r="L123" s="73"/>
      <c r="M123" s="14"/>
      <c r="N123" s="12"/>
      <c r="O123" s="13">
        <f t="shared" si="2"/>
        <v>0</v>
      </c>
      <c r="P123" s="47">
        <f t="shared" si="14"/>
        <v>1</v>
      </c>
      <c r="Q123" s="36"/>
      <c r="R123" s="37"/>
      <c r="S123" s="24"/>
      <c r="T123" s="14"/>
      <c r="U123" s="14"/>
      <c r="V123" s="16"/>
      <c r="W123" s="25"/>
    </row>
    <row r="124" spans="1:23" ht="15.75" x14ac:dyDescent="0.25">
      <c r="A124" s="43">
        <v>121</v>
      </c>
      <c r="B124" s="33"/>
      <c r="C124" s="12"/>
      <c r="D124" s="12"/>
      <c r="E124" s="77"/>
      <c r="F124" s="81"/>
      <c r="G124" s="54"/>
      <c r="H124" s="13">
        <f t="shared" si="0"/>
        <v>0</v>
      </c>
      <c r="I124" s="14"/>
      <c r="J124" s="13">
        <f t="shared" si="1"/>
        <v>0</v>
      </c>
      <c r="K124" s="15">
        <f t="shared" si="23"/>
        <v>0</v>
      </c>
      <c r="L124" s="73"/>
      <c r="M124" s="14"/>
      <c r="N124" s="12"/>
      <c r="O124" s="13">
        <f t="shared" si="2"/>
        <v>0</v>
      </c>
      <c r="P124" s="47">
        <f t="shared" si="14"/>
        <v>1</v>
      </c>
      <c r="Q124" s="36"/>
      <c r="R124" s="37"/>
      <c r="S124" s="24"/>
      <c r="T124" s="14"/>
      <c r="U124" s="14"/>
      <c r="V124" s="16"/>
      <c r="W124" s="25"/>
    </row>
    <row r="125" spans="1:23" ht="15.75" x14ac:dyDescent="0.25">
      <c r="A125" s="19">
        <v>122</v>
      </c>
      <c r="B125" s="33"/>
      <c r="C125" s="12"/>
      <c r="D125" s="12"/>
      <c r="E125" s="77"/>
      <c r="F125" s="81"/>
      <c r="G125" s="54"/>
      <c r="H125" s="13">
        <f t="shared" si="0"/>
        <v>0</v>
      </c>
      <c r="I125" s="14"/>
      <c r="J125" s="13">
        <f t="shared" si="1"/>
        <v>0</v>
      </c>
      <c r="K125" s="15">
        <f t="shared" ref="K125:K132" si="24">+H125*J125</f>
        <v>0</v>
      </c>
      <c r="L125" s="73"/>
      <c r="M125" s="14"/>
      <c r="N125" s="12"/>
      <c r="O125" s="13">
        <f t="shared" si="2"/>
        <v>0</v>
      </c>
      <c r="P125" s="47">
        <f t="shared" si="14"/>
        <v>1</v>
      </c>
      <c r="Q125" s="34"/>
      <c r="R125" s="35"/>
      <c r="S125" s="24"/>
      <c r="T125" s="14"/>
      <c r="U125" s="14"/>
      <c r="V125" s="16"/>
      <c r="W125" s="25"/>
    </row>
    <row r="126" spans="1:23" ht="15.75" x14ac:dyDescent="0.25">
      <c r="A126" s="19">
        <v>123</v>
      </c>
      <c r="B126" s="33"/>
      <c r="C126" s="12"/>
      <c r="D126" s="12"/>
      <c r="E126" s="77"/>
      <c r="F126" s="81"/>
      <c r="G126" s="54"/>
      <c r="H126" s="13">
        <f t="shared" si="0"/>
        <v>0</v>
      </c>
      <c r="I126" s="14"/>
      <c r="J126" s="13">
        <f t="shared" si="1"/>
        <v>0</v>
      </c>
      <c r="K126" s="15">
        <f t="shared" si="24"/>
        <v>0</v>
      </c>
      <c r="L126" s="73"/>
      <c r="M126" s="14"/>
      <c r="N126" s="12"/>
      <c r="O126" s="13">
        <f t="shared" si="2"/>
        <v>0</v>
      </c>
      <c r="P126" s="47">
        <f t="shared" si="14"/>
        <v>1</v>
      </c>
      <c r="Q126" s="36"/>
      <c r="R126" s="37"/>
      <c r="S126" s="24"/>
      <c r="T126" s="14"/>
      <c r="U126" s="14"/>
      <c r="V126" s="16"/>
      <c r="W126" s="25"/>
    </row>
    <row r="127" spans="1:23" ht="15.75" x14ac:dyDescent="0.25">
      <c r="A127" s="43">
        <v>124</v>
      </c>
      <c r="B127" s="33"/>
      <c r="C127" s="12"/>
      <c r="D127" s="12"/>
      <c r="E127" s="77"/>
      <c r="F127" s="81"/>
      <c r="G127" s="54"/>
      <c r="H127" s="13">
        <f t="shared" si="0"/>
        <v>0</v>
      </c>
      <c r="I127" s="14"/>
      <c r="J127" s="13">
        <f t="shared" si="1"/>
        <v>0</v>
      </c>
      <c r="K127" s="15">
        <f>+H127*J127</f>
        <v>0</v>
      </c>
      <c r="L127" s="73"/>
      <c r="M127" s="14"/>
      <c r="N127" s="12"/>
      <c r="O127" s="13">
        <f t="shared" si="2"/>
        <v>0</v>
      </c>
      <c r="P127" s="47">
        <f t="shared" si="14"/>
        <v>1</v>
      </c>
      <c r="Q127" s="36"/>
      <c r="R127" s="37"/>
      <c r="S127" s="24"/>
      <c r="T127" s="14"/>
      <c r="U127" s="14"/>
      <c r="V127" s="16"/>
      <c r="W127" s="25"/>
    </row>
    <row r="128" spans="1:23" ht="15.75" x14ac:dyDescent="0.25">
      <c r="A128" s="19">
        <v>125</v>
      </c>
      <c r="B128" s="33"/>
      <c r="C128" s="12"/>
      <c r="D128" s="12"/>
      <c r="E128" s="77"/>
      <c r="F128" s="81"/>
      <c r="G128" s="54"/>
      <c r="H128" s="13">
        <f t="shared" si="0"/>
        <v>0</v>
      </c>
      <c r="I128" s="14"/>
      <c r="J128" s="13">
        <f t="shared" si="1"/>
        <v>0</v>
      </c>
      <c r="K128" s="15">
        <f t="shared" si="24"/>
        <v>0</v>
      </c>
      <c r="L128" s="73"/>
      <c r="M128" s="14"/>
      <c r="N128" s="12"/>
      <c r="O128" s="13">
        <f t="shared" si="2"/>
        <v>0</v>
      </c>
      <c r="P128" s="47">
        <f t="shared" si="14"/>
        <v>1</v>
      </c>
      <c r="Q128" s="36"/>
      <c r="R128" s="37"/>
      <c r="S128" s="24"/>
      <c r="T128" s="14"/>
      <c r="U128" s="14"/>
      <c r="V128" s="16"/>
      <c r="W128" s="25"/>
    </row>
    <row r="129" spans="1:23" ht="15.75" x14ac:dyDescent="0.25">
      <c r="A129" s="19">
        <v>126</v>
      </c>
      <c r="B129" s="33"/>
      <c r="C129" s="12"/>
      <c r="D129" s="57"/>
      <c r="E129" s="77"/>
      <c r="F129" s="81"/>
      <c r="G129" s="54"/>
      <c r="H129" s="13">
        <f t="shared" si="0"/>
        <v>0</v>
      </c>
      <c r="I129" s="14"/>
      <c r="J129" s="13">
        <f t="shared" si="1"/>
        <v>0</v>
      </c>
      <c r="K129" s="15">
        <f t="shared" si="24"/>
        <v>0</v>
      </c>
      <c r="L129" s="73"/>
      <c r="M129" s="14"/>
      <c r="N129" s="12"/>
      <c r="O129" s="13">
        <f t="shared" si="2"/>
        <v>0</v>
      </c>
      <c r="P129" s="47">
        <f t="shared" si="14"/>
        <v>1</v>
      </c>
      <c r="Q129" s="36"/>
      <c r="R129" s="37"/>
      <c r="S129" s="24"/>
      <c r="T129" s="14"/>
      <c r="U129" s="14"/>
      <c r="V129" s="16"/>
      <c r="W129" s="25"/>
    </row>
    <row r="130" spans="1:23" ht="15.75" x14ac:dyDescent="0.25">
      <c r="A130" s="43">
        <v>127</v>
      </c>
      <c r="B130" s="33"/>
      <c r="C130" s="12"/>
      <c r="D130" s="12"/>
      <c r="E130" s="78"/>
      <c r="F130" s="81"/>
      <c r="G130" s="54"/>
      <c r="H130" s="13">
        <f t="shared" si="0"/>
        <v>0</v>
      </c>
      <c r="I130" s="13"/>
      <c r="J130" s="13">
        <f t="shared" si="1"/>
        <v>0</v>
      </c>
      <c r="K130" s="15">
        <f t="shared" si="24"/>
        <v>0</v>
      </c>
      <c r="L130" s="73"/>
      <c r="M130" s="13"/>
      <c r="N130" s="12"/>
      <c r="O130" s="13">
        <f t="shared" si="2"/>
        <v>0</v>
      </c>
      <c r="P130" s="47">
        <f t="shared" si="14"/>
        <v>1</v>
      </c>
      <c r="Q130" s="38"/>
      <c r="R130" s="39"/>
      <c r="S130" s="26"/>
      <c r="T130" s="13"/>
      <c r="U130" s="14"/>
      <c r="V130" s="17"/>
      <c r="W130" s="27"/>
    </row>
    <row r="131" spans="1:23" ht="15.75" x14ac:dyDescent="0.25">
      <c r="A131" s="19">
        <v>128</v>
      </c>
      <c r="B131" s="33"/>
      <c r="C131" s="12"/>
      <c r="D131" s="12"/>
      <c r="E131" s="77"/>
      <c r="F131" s="81"/>
      <c r="G131" s="54"/>
      <c r="H131" s="13">
        <f t="shared" si="0"/>
        <v>0</v>
      </c>
      <c r="I131" s="14"/>
      <c r="J131" s="13">
        <f t="shared" si="1"/>
        <v>0</v>
      </c>
      <c r="K131" s="15">
        <f t="shared" si="24"/>
        <v>0</v>
      </c>
      <c r="L131" s="73"/>
      <c r="M131" s="14"/>
      <c r="N131" s="12"/>
      <c r="O131" s="13">
        <f t="shared" si="2"/>
        <v>0</v>
      </c>
      <c r="P131" s="47">
        <f t="shared" si="14"/>
        <v>1</v>
      </c>
      <c r="Q131" s="36"/>
      <c r="R131" s="37"/>
      <c r="S131" s="24"/>
      <c r="T131" s="14"/>
      <c r="U131" s="14"/>
      <c r="V131" s="16"/>
      <c r="W131" s="25"/>
    </row>
    <row r="132" spans="1:23" ht="15.75" x14ac:dyDescent="0.25">
      <c r="A132" s="19">
        <v>129</v>
      </c>
      <c r="B132" s="33"/>
      <c r="C132" s="12"/>
      <c r="D132" s="12"/>
      <c r="E132" s="77"/>
      <c r="F132" s="81"/>
      <c r="G132" s="54"/>
      <c r="H132" s="13">
        <f t="shared" si="0"/>
        <v>0</v>
      </c>
      <c r="I132" s="14"/>
      <c r="J132" s="13">
        <f t="shared" si="1"/>
        <v>0</v>
      </c>
      <c r="K132" s="15">
        <f t="shared" si="24"/>
        <v>0</v>
      </c>
      <c r="L132" s="73"/>
      <c r="M132" s="14"/>
      <c r="N132" s="12"/>
      <c r="O132" s="13">
        <f t="shared" si="2"/>
        <v>0</v>
      </c>
      <c r="P132" s="47">
        <f t="shared" si="14"/>
        <v>1</v>
      </c>
      <c r="Q132" s="36"/>
      <c r="R132" s="37"/>
      <c r="S132" s="24"/>
      <c r="T132" s="14"/>
      <c r="U132" s="14"/>
      <c r="V132" s="16"/>
      <c r="W132" s="25"/>
    </row>
    <row r="133" spans="1:23" ht="16.5" thickBot="1" x14ac:dyDescent="0.3">
      <c r="A133" s="43">
        <v>130</v>
      </c>
      <c r="B133" s="40"/>
      <c r="C133" s="23"/>
      <c r="D133" s="23"/>
      <c r="E133" s="79"/>
      <c r="F133" s="82"/>
      <c r="G133" s="55"/>
      <c r="H133" s="20">
        <f t="shared" si="0"/>
        <v>0</v>
      </c>
      <c r="I133" s="21"/>
      <c r="J133" s="20">
        <f t="shared" si="1"/>
        <v>0</v>
      </c>
      <c r="K133" s="22">
        <f>+H133*J133</f>
        <v>0</v>
      </c>
      <c r="L133" s="74"/>
      <c r="M133" s="21"/>
      <c r="N133" s="23"/>
      <c r="O133" s="20">
        <f t="shared" si="2"/>
        <v>0</v>
      </c>
      <c r="P133" s="47">
        <f t="shared" ref="P133" si="25">IF((K133-O133)&lt;=0,1,(K133-O133))</f>
        <v>1</v>
      </c>
      <c r="Q133" s="41"/>
      <c r="R133" s="42"/>
      <c r="S133" s="28"/>
      <c r="T133" s="21"/>
      <c r="U133" s="21"/>
      <c r="V133" s="29"/>
      <c r="W133" s="30"/>
    </row>
  </sheetData>
  <mergeCells count="23">
    <mergeCell ref="A1:F1"/>
    <mergeCell ref="A2:A3"/>
    <mergeCell ref="B2:B3"/>
    <mergeCell ref="C2:C3"/>
    <mergeCell ref="D2:D3"/>
    <mergeCell ref="F2:F3"/>
    <mergeCell ref="E2:E3"/>
    <mergeCell ref="S1:W1"/>
    <mergeCell ref="Q2:Q3"/>
    <mergeCell ref="R2:R3"/>
    <mergeCell ref="G1:R1"/>
    <mergeCell ref="I2:J3"/>
    <mergeCell ref="K2:K3"/>
    <mergeCell ref="S2:S3"/>
    <mergeCell ref="T2:T3"/>
    <mergeCell ref="U2:U3"/>
    <mergeCell ref="V2:V3"/>
    <mergeCell ref="N2:O3"/>
    <mergeCell ref="P2:P3"/>
    <mergeCell ref="L2:L3"/>
    <mergeCell ref="W2:W3"/>
    <mergeCell ref="G2:H3"/>
    <mergeCell ref="M2:M3"/>
  </mergeCells>
  <conditionalFormatting sqref="K1 K125:K1048576 K4 P4:P1048576">
    <cfRule type="cellIs" dxfId="50" priority="49" operator="greaterThan">
      <formula>10</formula>
    </cfRule>
    <cfRule type="cellIs" dxfId="49" priority="50" operator="between">
      <formula>5</formula>
      <formula>10</formula>
    </cfRule>
    <cfRule type="cellIs" dxfId="48" priority="51" operator="lessThan">
      <formula>5</formula>
    </cfRule>
  </conditionalFormatting>
  <conditionalFormatting sqref="P1">
    <cfRule type="cellIs" dxfId="47" priority="46" operator="greaterThan">
      <formula>10</formula>
    </cfRule>
    <cfRule type="cellIs" dxfId="46" priority="47" operator="between">
      <formula>5</formula>
      <formula>10</formula>
    </cfRule>
    <cfRule type="cellIs" dxfId="45" priority="48" operator="lessThan">
      <formula>5</formula>
    </cfRule>
  </conditionalFormatting>
  <conditionalFormatting sqref="K117:K124">
    <cfRule type="cellIs" dxfId="44" priority="43" operator="greaterThan">
      <formula>10</formula>
    </cfRule>
    <cfRule type="cellIs" dxfId="43" priority="44" operator="between">
      <formula>5</formula>
      <formula>10</formula>
    </cfRule>
    <cfRule type="cellIs" dxfId="42" priority="45" operator="lessThan">
      <formula>5</formula>
    </cfRule>
  </conditionalFormatting>
  <conditionalFormatting sqref="K109:K116">
    <cfRule type="cellIs" dxfId="41" priority="40" operator="greaterThan">
      <formula>10</formula>
    </cfRule>
    <cfRule type="cellIs" dxfId="40" priority="41" operator="between">
      <formula>5</formula>
      <formula>10</formula>
    </cfRule>
    <cfRule type="cellIs" dxfId="39" priority="42" operator="lessThan">
      <formula>5</formula>
    </cfRule>
  </conditionalFormatting>
  <conditionalFormatting sqref="K101:K108">
    <cfRule type="cellIs" dxfId="38" priority="37" operator="greaterThan">
      <formula>10</formula>
    </cfRule>
    <cfRule type="cellIs" dxfId="37" priority="38" operator="between">
      <formula>5</formula>
      <formula>10</formula>
    </cfRule>
    <cfRule type="cellIs" dxfId="36" priority="39" operator="lessThan">
      <formula>5</formula>
    </cfRule>
  </conditionalFormatting>
  <conditionalFormatting sqref="K93:K100">
    <cfRule type="cellIs" dxfId="35" priority="34" operator="greaterThan">
      <formula>10</formula>
    </cfRule>
    <cfRule type="cellIs" dxfId="34" priority="35" operator="between">
      <formula>5</formula>
      <formula>10</formula>
    </cfRule>
    <cfRule type="cellIs" dxfId="33" priority="36" operator="lessThan">
      <formula>5</formula>
    </cfRule>
  </conditionalFormatting>
  <conditionalFormatting sqref="K85:K92">
    <cfRule type="cellIs" dxfId="32" priority="31" operator="greaterThan">
      <formula>10</formula>
    </cfRule>
    <cfRule type="cellIs" dxfId="31" priority="32" operator="between">
      <formula>5</formula>
      <formula>10</formula>
    </cfRule>
    <cfRule type="cellIs" dxfId="30" priority="33" operator="lessThan">
      <formula>5</formula>
    </cfRule>
  </conditionalFormatting>
  <conditionalFormatting sqref="K77:K84">
    <cfRule type="cellIs" dxfId="29" priority="28" operator="greaterThan">
      <formula>10</formula>
    </cfRule>
    <cfRule type="cellIs" dxfId="28" priority="29" operator="between">
      <formula>5</formula>
      <formula>10</formula>
    </cfRule>
    <cfRule type="cellIs" dxfId="27" priority="30" operator="lessThan">
      <formula>5</formula>
    </cfRule>
  </conditionalFormatting>
  <conditionalFormatting sqref="K69:K76">
    <cfRule type="cellIs" dxfId="26" priority="25" operator="greaterThan">
      <formula>10</formula>
    </cfRule>
    <cfRule type="cellIs" dxfId="25" priority="26" operator="between">
      <formula>5</formula>
      <formula>10</formula>
    </cfRule>
    <cfRule type="cellIs" dxfId="24" priority="27" operator="lessThan">
      <formula>5</formula>
    </cfRule>
  </conditionalFormatting>
  <conditionalFormatting sqref="K61:K68">
    <cfRule type="cellIs" dxfId="23" priority="22" operator="greaterThan">
      <formula>10</formula>
    </cfRule>
    <cfRule type="cellIs" dxfId="22" priority="23" operator="between">
      <formula>5</formula>
      <formula>10</formula>
    </cfRule>
    <cfRule type="cellIs" dxfId="21" priority="24" operator="lessThan">
      <formula>5</formula>
    </cfRule>
  </conditionalFormatting>
  <conditionalFormatting sqref="K53:K60">
    <cfRule type="cellIs" dxfId="20" priority="19" operator="greaterThan">
      <formula>10</formula>
    </cfRule>
    <cfRule type="cellIs" dxfId="19" priority="20" operator="between">
      <formula>5</formula>
      <formula>10</formula>
    </cfRule>
    <cfRule type="cellIs" dxfId="18" priority="21" operator="lessThan">
      <formula>5</formula>
    </cfRule>
  </conditionalFormatting>
  <conditionalFormatting sqref="K45:K52">
    <cfRule type="cellIs" dxfId="17" priority="16" operator="greaterThan">
      <formula>10</formula>
    </cfRule>
    <cfRule type="cellIs" dxfId="16" priority="17" operator="between">
      <formula>5</formula>
      <formula>10</formula>
    </cfRule>
    <cfRule type="cellIs" dxfId="15" priority="18" operator="lessThan">
      <formula>5</formula>
    </cfRule>
  </conditionalFormatting>
  <conditionalFormatting sqref="K37:K44">
    <cfRule type="cellIs" dxfId="14" priority="13" operator="greaterThan">
      <formula>10</formula>
    </cfRule>
    <cfRule type="cellIs" dxfId="13" priority="14" operator="between">
      <formula>5</formula>
      <formula>10</formula>
    </cfRule>
    <cfRule type="cellIs" dxfId="12" priority="15" operator="lessThan">
      <formula>5</formula>
    </cfRule>
  </conditionalFormatting>
  <conditionalFormatting sqref="K29:K36">
    <cfRule type="cellIs" dxfId="11" priority="10" operator="greaterThan">
      <formula>10</formula>
    </cfRule>
    <cfRule type="cellIs" dxfId="10" priority="11" operator="between">
      <formula>5</formula>
      <formula>10</formula>
    </cfRule>
    <cfRule type="cellIs" dxfId="9" priority="12" operator="lessThan">
      <formula>5</formula>
    </cfRule>
  </conditionalFormatting>
  <conditionalFormatting sqref="K21:K28">
    <cfRule type="cellIs" dxfId="8" priority="7" operator="greaterThan">
      <formula>10</formula>
    </cfRule>
    <cfRule type="cellIs" dxfId="7" priority="8" operator="between">
      <formula>5</formula>
      <formula>10</formula>
    </cfRule>
    <cfRule type="cellIs" dxfId="6" priority="9" operator="lessThan">
      <formula>5</formula>
    </cfRule>
  </conditionalFormatting>
  <conditionalFormatting sqref="K13:K20">
    <cfRule type="cellIs" dxfId="5" priority="4" operator="greaterThan">
      <formula>10</formula>
    </cfRule>
    <cfRule type="cellIs" dxfId="4" priority="5" operator="between">
      <formula>5</formula>
      <formula>10</formula>
    </cfRule>
    <cfRule type="cellIs" dxfId="3" priority="6" operator="lessThan">
      <formula>5</formula>
    </cfRule>
  </conditionalFormatting>
  <conditionalFormatting sqref="K5:K12">
    <cfRule type="cellIs" dxfId="2" priority="1" operator="greaterThan">
      <formula>10</formula>
    </cfRule>
    <cfRule type="cellIs" dxfId="1" priority="2" operator="between">
      <formula>5</formula>
      <formula>10</formula>
    </cfRule>
    <cfRule type="cellIs" dxfId="0" priority="3" operator="lessThan">
      <formula>5</formula>
    </cfRule>
  </conditionalFormatting>
  <dataValidations count="5">
    <dataValidation type="list" allowBlank="1" showInputMessage="1" showErrorMessage="1" sqref="N4:N1048576" xr:uid="{00000000-0002-0000-0200-000000000000}">
      <formula1>Učinkovitost</formula1>
    </dataValidation>
    <dataValidation type="list" allowBlank="1" showInputMessage="1" showErrorMessage="1" sqref="G4:G133" xr:uid="{00000000-0002-0000-0200-000002000000}">
      <formula1>Posljedica</formula1>
    </dataValidation>
    <dataValidation type="list" allowBlank="1" showInputMessage="1" showErrorMessage="1" sqref="I4:I133" xr:uid="{00000000-0002-0000-0200-000003000000}">
      <formula1>Vjerojatnost</formula1>
    </dataValidation>
    <dataValidation type="list" allowBlank="1" showInputMessage="1" showErrorMessage="1" sqref="S4:S133 M4:M133" xr:uid="{00000000-0002-0000-0200-000004000000}">
      <formula1>Mjere_za_upravljanje_rizicima</formula1>
    </dataValidation>
    <dataValidation type="list" allowBlank="1" showInputMessage="1" showErrorMessage="1" sqref="F4:F133" xr:uid="{7D59BD04-F971-45A3-AB38-E1EEF429AB98}">
      <formula1>Područje</formula1>
    </dataValidation>
  </dataValidations>
  <pageMargins left="0.25" right="0.25" top="0.75" bottom="0.75" header="0.3" footer="0.3"/>
  <pageSetup paperSize="9" scale="38" fitToHeight="0" orientation="landscape" r:id="rId1"/>
  <headerFooter>
    <oddHeader>&amp;L&amp;G&amp;C&amp;12&amp;A&amp;R
Str.&amp;P/&amp;N</oddHeader>
    <oddFooter xml:space="preserve">&amp;L&amp;12Izradio :
&amp;C&amp;KFF0000KLASIFIKACIJA&amp;R&amp;12Odobrio:
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5000000}">
          <x14:formula1>
            <xm:f>Izbornici!$K$1:$K$4</xm:f>
          </x14:formula1>
          <xm:sqref>E2:E3 E134:E1048576</xm:sqref>
        </x14:dataValidation>
        <x14:dataValidation type="list" allowBlank="1" showInputMessage="1" showErrorMessage="1" xr:uid="{00000000-0002-0000-0200-000006000000}">
          <x14:formula1>
            <xm:f>Izbornici!$J$1:$J$7</xm:f>
          </x14:formula1>
          <xm:sqref>T2:T1048576</xm:sqref>
        </x14:dataValidation>
        <x14:dataValidation type="list" allowBlank="1" showInputMessage="1" showErrorMessage="1" xr:uid="{C2C185A6-FFAF-4B6C-BF0C-428DC015DA5B}">
          <x14:formula1>
            <xm:f>Izbornici!$K$2:$K$4</xm:f>
          </x14:formula1>
          <xm:sqref>E4:E133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1:L20"/>
  <sheetViews>
    <sheetView zoomScaleNormal="100" workbookViewId="0">
      <selection activeCell="L17" sqref="L17"/>
    </sheetView>
  </sheetViews>
  <sheetFormatPr defaultColWidth="9.140625" defaultRowHeight="12" x14ac:dyDescent="0.2"/>
  <cols>
    <col min="1" max="1" width="14.140625" style="2" customWidth="1"/>
    <col min="2" max="2" width="30.28515625" style="2" customWidth="1"/>
    <col min="3" max="3" width="13.42578125" style="2" customWidth="1"/>
    <col min="4" max="4" width="35.5703125" style="2" customWidth="1"/>
    <col min="5" max="5" width="3.5703125" style="2" customWidth="1"/>
    <col min="6" max="6" width="33.85546875" style="2" customWidth="1"/>
    <col min="7" max="7" width="13.42578125" style="2" customWidth="1"/>
    <col min="8" max="8" width="10.7109375" style="2" bestFit="1" customWidth="1"/>
    <col min="9" max="9" width="11.7109375" style="2" customWidth="1"/>
    <col min="10" max="10" width="33.140625" style="2" customWidth="1"/>
    <col min="11" max="11" width="9" style="2" bestFit="1" customWidth="1"/>
    <col min="12" max="12" width="15.140625" style="2" customWidth="1"/>
    <col min="13" max="16384" width="9.140625" style="2"/>
  </cols>
  <sheetData>
    <row r="1" spans="1:12" s="1" customFormat="1" ht="24" x14ac:dyDescent="0.2">
      <c r="A1" s="1" t="s">
        <v>1</v>
      </c>
      <c r="B1" s="1" t="s">
        <v>37</v>
      </c>
      <c r="C1" s="1" t="s">
        <v>2</v>
      </c>
      <c r="D1" s="1" t="s">
        <v>35</v>
      </c>
      <c r="E1" s="1" t="s">
        <v>0</v>
      </c>
      <c r="F1" s="1" t="s">
        <v>23</v>
      </c>
      <c r="G1" s="1" t="s">
        <v>27</v>
      </c>
      <c r="H1" s="1" t="s">
        <v>26</v>
      </c>
      <c r="J1" s="1" t="s">
        <v>39</v>
      </c>
      <c r="K1" s="1" t="s">
        <v>46</v>
      </c>
      <c r="L1" s="1" t="s">
        <v>61</v>
      </c>
    </row>
    <row r="2" spans="1:12" ht="48" x14ac:dyDescent="0.2">
      <c r="A2" s="2" t="s">
        <v>3</v>
      </c>
      <c r="B2" s="2" t="s">
        <v>17</v>
      </c>
      <c r="C2" s="2" t="s">
        <v>8</v>
      </c>
      <c r="D2" s="2" t="s">
        <v>69</v>
      </c>
      <c r="E2" s="2">
        <v>1</v>
      </c>
      <c r="F2" s="2" t="s">
        <v>24</v>
      </c>
      <c r="G2" s="2" t="s">
        <v>71</v>
      </c>
      <c r="H2" s="2">
        <v>0</v>
      </c>
      <c r="J2" s="2" t="s">
        <v>40</v>
      </c>
      <c r="K2" s="2" t="s">
        <v>47</v>
      </c>
      <c r="L2" s="2" t="s">
        <v>62</v>
      </c>
    </row>
    <row r="3" spans="1:12" ht="36" x14ac:dyDescent="0.2">
      <c r="A3" s="2" t="s">
        <v>4</v>
      </c>
      <c r="B3" s="2" t="s">
        <v>18</v>
      </c>
      <c r="C3" s="2" t="s">
        <v>9</v>
      </c>
      <c r="D3" s="2" t="s">
        <v>59</v>
      </c>
      <c r="E3" s="2">
        <v>2</v>
      </c>
      <c r="F3" s="2" t="s">
        <v>13</v>
      </c>
      <c r="G3" s="2" t="s">
        <v>28</v>
      </c>
      <c r="H3" s="2">
        <v>1</v>
      </c>
      <c r="J3" s="2" t="s">
        <v>41</v>
      </c>
      <c r="K3" s="2" t="s">
        <v>48</v>
      </c>
      <c r="L3" s="2" t="s">
        <v>99</v>
      </c>
    </row>
    <row r="4" spans="1:12" ht="48" x14ac:dyDescent="0.2">
      <c r="A4" s="2" t="s">
        <v>5</v>
      </c>
      <c r="B4" s="2" t="s">
        <v>19</v>
      </c>
      <c r="C4" s="2" t="s">
        <v>10</v>
      </c>
      <c r="D4" s="2" t="s">
        <v>52</v>
      </c>
      <c r="E4" s="2">
        <v>3</v>
      </c>
      <c r="F4" s="2" t="s">
        <v>38</v>
      </c>
      <c r="G4" s="2" t="s">
        <v>29</v>
      </c>
      <c r="H4" s="2">
        <v>5</v>
      </c>
      <c r="J4" s="2" t="s">
        <v>42</v>
      </c>
      <c r="K4" s="2" t="s">
        <v>49</v>
      </c>
      <c r="L4" s="2" t="s">
        <v>97</v>
      </c>
    </row>
    <row r="5" spans="1:12" ht="36" x14ac:dyDescent="0.2">
      <c r="A5" s="2" t="s">
        <v>6</v>
      </c>
      <c r="B5" s="2" t="s">
        <v>20</v>
      </c>
      <c r="C5" s="2" t="s">
        <v>11</v>
      </c>
      <c r="D5" s="2" t="s">
        <v>53</v>
      </c>
      <c r="E5" s="2">
        <v>4</v>
      </c>
      <c r="F5" s="2" t="s">
        <v>14</v>
      </c>
      <c r="G5" s="2" t="s">
        <v>30</v>
      </c>
      <c r="H5" s="2">
        <v>8</v>
      </c>
      <c r="J5" s="2" t="s">
        <v>43</v>
      </c>
    </row>
    <row r="6" spans="1:12" ht="36" x14ac:dyDescent="0.2">
      <c r="A6" s="2" t="s">
        <v>7</v>
      </c>
      <c r="B6" s="2" t="s">
        <v>21</v>
      </c>
      <c r="C6" s="2" t="s">
        <v>12</v>
      </c>
      <c r="D6" s="2" t="s">
        <v>54</v>
      </c>
      <c r="E6" s="2">
        <v>5</v>
      </c>
      <c r="F6" s="2" t="s">
        <v>22</v>
      </c>
      <c r="G6" s="2" t="s">
        <v>31</v>
      </c>
      <c r="H6" s="2">
        <v>10</v>
      </c>
      <c r="J6" s="2" t="s">
        <v>44</v>
      </c>
    </row>
    <row r="7" spans="1:12" ht="24" x14ac:dyDescent="0.2">
      <c r="F7" s="2" t="s">
        <v>15</v>
      </c>
      <c r="J7" s="2" t="s">
        <v>45</v>
      </c>
    </row>
    <row r="8" spans="1:12" x14ac:dyDescent="0.2">
      <c r="F8" s="2" t="s">
        <v>16</v>
      </c>
    </row>
    <row r="20" spans="8:8" x14ac:dyDescent="0.2">
      <c r="H20" s="1"/>
    </row>
  </sheetData>
  <dataConsolidate/>
  <customSheetViews>
    <customSheetView guid="{54CACD0E-EACE-4610-9AE5-AAADF11AD641}" topLeftCell="A14">
      <selection activeCell="D21" sqref="D21"/>
      <pageMargins left="0.7" right="0.7" top="0.75" bottom="0.75" header="0.3" footer="0.3"/>
      <pageSetup paperSize="9" orientation="portrait" r:id="rId1"/>
    </customSheetView>
    <customSheetView guid="{ED2F058B-3433-49D4-974C-E90DEA61A66D}" topLeftCell="A14">
      <selection activeCell="D21" sqref="D21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scale="39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B16FC4B5DFEEA4BAAA939D32222CAFA" ma:contentTypeVersion="2" ma:contentTypeDescription="Stvaranje novog dokumenta." ma:contentTypeScope="" ma:versionID="fc971a62dd05bf8d466f7acbc23534b8">
  <xsd:schema xmlns:xsd="http://www.w3.org/2001/XMLSchema" xmlns:xs="http://www.w3.org/2001/XMLSchema" xmlns:p="http://schemas.microsoft.com/office/2006/metadata/properties" xmlns:ns2="e958d2a9-28cf-4544-a8ef-e2ee43fe9f20" targetNamespace="http://schemas.microsoft.com/office/2006/metadata/properties" ma:root="true" ma:fieldsID="cb7d12d5603e023e40e991340776649e" ns2:_="">
    <xsd:import namespace="e958d2a9-28cf-4544-a8ef-e2ee43fe9f2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58d2a9-28cf-4544-a8ef-e2ee43fe9f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ji o zajedničkom korištenju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2BCED8-5061-49D9-8D6E-F8A640A122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522E54-38BE-4552-A0AD-92197B80F6D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e958d2a9-28cf-4544-a8ef-e2ee43fe9f2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0186F26-4285-4968-818F-1A6ADC3DFC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58d2a9-28cf-4544-a8ef-e2ee43fe9f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Kriteriji za ocj. i vr. rizika</vt:lpstr>
      <vt:lpstr>Registar rizika</vt:lpstr>
      <vt:lpstr>Izbornici</vt:lpstr>
      <vt:lpstr>Mjere_za_upravljanje_rizicima</vt:lpstr>
      <vt:lpstr>Ocjena</vt:lpstr>
      <vt:lpstr>Ocjena_mjera</vt:lpstr>
      <vt:lpstr>Područje</vt:lpstr>
      <vt:lpstr>Posljedica</vt:lpstr>
      <vt:lpstr>Učinkovitost</vt:lpstr>
      <vt:lpstr>Vjerojatnost</vt:lpstr>
      <vt:lpstr>Vjerojatnost_pojave_događaja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darko.kordovan@qualitas.hr</dc:creator>
  <cp:lastModifiedBy>Antonio Vukadin</cp:lastModifiedBy>
  <cp:lastPrinted>2016-11-17T09:17:28Z</cp:lastPrinted>
  <dcterms:created xsi:type="dcterms:W3CDTF">2015-02-16T14:01:32Z</dcterms:created>
  <dcterms:modified xsi:type="dcterms:W3CDTF">2021-07-15T12:45:44Z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0x010100CB16FC4B5DFEEA4BAAA939D32222CAFA</vt:lpwstr>
  </property>
</Properties>
</file>